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bay\Desktop\"/>
    </mc:Choice>
  </mc:AlternateContent>
  <xr:revisionPtr revIDLastSave="0" documentId="13_ncr:1_{315BB50E-A7BD-4427-99EE-181990442A56}" xr6:coauthVersionLast="47" xr6:coauthVersionMax="47" xr10:uidLastSave="{00000000-0000-0000-0000-000000000000}"/>
  <bookViews>
    <workbookView xWindow="-108" yWindow="-108" windowWidth="23256" windowHeight="13896" tabRatio="863" xr2:uid="{6694DA13-1DF8-4D82-944D-919431F07ED6}"/>
  </bookViews>
  <sheets>
    <sheet name="2026.6～" sheetId="1" r:id="rId1"/>
    <sheet name="2026折込スケジュール" sheetId="2" r:id="rId2"/>
  </sheets>
  <definedNames>
    <definedName name="_xlnm.Print_Area" localSheetId="0">'2026.6～'!$A$1:$L$95</definedName>
    <definedName name="_xlnm.Print_Area" localSheetId="1">'2026折込スケジュール'!$A$1:$H$24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E16" i="2"/>
  <c r="E15" i="2"/>
  <c r="E14" i="2"/>
  <c r="E13" i="2"/>
  <c r="E12" i="2"/>
  <c r="E11" i="2"/>
  <c r="F10" i="2"/>
  <c r="H10" i="2" s="1"/>
  <c r="E10" i="2"/>
  <c r="F9" i="2"/>
  <c r="H9" i="2" s="1"/>
  <c r="E9" i="2"/>
  <c r="F8" i="2"/>
  <c r="H8" i="2" s="1"/>
  <c r="E8" i="2"/>
  <c r="F7" i="2"/>
  <c r="H7" i="2" s="1"/>
  <c r="E7" i="2"/>
  <c r="F6" i="2"/>
  <c r="H6" i="2" s="1"/>
  <c r="E6" i="2"/>
  <c r="A48" i="1"/>
  <c r="D95" i="1"/>
  <c r="C95" i="1"/>
  <c r="L71" i="1"/>
  <c r="H79" i="1"/>
  <c r="L42" i="1"/>
  <c r="L28" i="1"/>
  <c r="L74" i="1" s="1"/>
  <c r="G4" i="1" s="1"/>
  <c r="H29" i="1"/>
  <c r="K42" i="1"/>
  <c r="K28" i="1"/>
  <c r="G29" i="1"/>
  <c r="C44" i="1"/>
  <c r="G79" i="1"/>
  <c r="K71" i="1"/>
  <c r="D44" i="1"/>
  <c r="G48" i="1"/>
  <c r="K74" i="1" l="1"/>
</calcChain>
</file>

<file path=xl/sharedStrings.xml><?xml version="1.0" encoding="utf-8"?>
<sst xmlns="http://schemas.openxmlformats.org/spreadsheetml/2006/main" count="456" uniqueCount="381">
  <si>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</si>
  <si>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</si>
  <si>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</si>
  <si>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</si>
  <si>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</si>
  <si>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1-1</t>
    <phoneticPr fontId="2"/>
  </si>
  <si>
    <t>15-1</t>
  </si>
  <si>
    <t>3-1</t>
    <phoneticPr fontId="2"/>
  </si>
  <si>
    <t>4-1</t>
    <phoneticPr fontId="2"/>
  </si>
  <si>
    <t>5-1</t>
    <phoneticPr fontId="2"/>
  </si>
  <si>
    <t>6-1</t>
    <phoneticPr fontId="2"/>
  </si>
  <si>
    <t>7-1</t>
    <phoneticPr fontId="2"/>
  </si>
  <si>
    <t>9-1</t>
    <phoneticPr fontId="2"/>
  </si>
  <si>
    <t>10-1</t>
    <phoneticPr fontId="2"/>
  </si>
  <si>
    <t>11-1</t>
    <phoneticPr fontId="2"/>
  </si>
  <si>
    <t>12-1</t>
    <phoneticPr fontId="2"/>
  </si>
  <si>
    <t>No.</t>
    <phoneticPr fontId="2"/>
  </si>
  <si>
    <t>弊社担当</t>
    <rPh sb="0" eb="2">
      <t>ヘイシャ</t>
    </rPh>
    <rPh sb="2" eb="4">
      <t>タントウ</t>
    </rPh>
    <phoneticPr fontId="1"/>
  </si>
  <si>
    <t>入荷予定日</t>
    <rPh sb="0" eb="2">
      <t>ニュウカ</t>
    </rPh>
    <rPh sb="2" eb="4">
      <t>ヨテイ</t>
    </rPh>
    <rPh sb="4" eb="5">
      <t>ビ</t>
    </rPh>
    <phoneticPr fontId="1"/>
  </si>
  <si>
    <t>サイズ</t>
    <phoneticPr fontId="1"/>
  </si>
  <si>
    <t>単価</t>
    <rPh sb="0" eb="2">
      <t>タンカ</t>
    </rPh>
    <phoneticPr fontId="1"/>
  </si>
  <si>
    <t>20-1</t>
    <phoneticPr fontId="1"/>
  </si>
  <si>
    <t>13-1</t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</si>
  <si>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</si>
  <si>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</si>
  <si>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</si>
  <si>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</si>
  <si>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</si>
  <si>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</si>
  <si>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19-1</t>
    <phoneticPr fontId="1"/>
  </si>
  <si>
    <t>大島</t>
  </si>
  <si>
    <t>親松</t>
  </si>
  <si>
    <t>桜木町</t>
  </si>
  <si>
    <t>鳥屋野</t>
  </si>
  <si>
    <t>東出来島</t>
  </si>
  <si>
    <t>上沼、高美町</t>
    <rPh sb="3" eb="5">
      <t>タカミ</t>
    </rPh>
    <rPh sb="5" eb="6">
      <t>マチ</t>
    </rPh>
    <phoneticPr fontId="1"/>
  </si>
  <si>
    <t>立仏</t>
  </si>
  <si>
    <t>寺地</t>
  </si>
  <si>
    <t>2-1</t>
    <phoneticPr fontId="1"/>
  </si>
  <si>
    <t>8-1</t>
    <phoneticPr fontId="1"/>
  </si>
  <si>
    <t>14-1</t>
    <phoneticPr fontId="1"/>
  </si>
  <si>
    <t>15-2</t>
    <phoneticPr fontId="1"/>
  </si>
  <si>
    <t>16-1</t>
    <phoneticPr fontId="1"/>
  </si>
  <si>
    <t>16-2</t>
    <phoneticPr fontId="1"/>
  </si>
  <si>
    <t>16-3</t>
    <phoneticPr fontId="1"/>
  </si>
  <si>
    <t>17-1</t>
    <phoneticPr fontId="1"/>
  </si>
  <si>
    <t>18-1</t>
    <phoneticPr fontId="1"/>
  </si>
  <si>
    <t>21-1</t>
    <phoneticPr fontId="2"/>
  </si>
  <si>
    <t>21-4</t>
    <phoneticPr fontId="2"/>
  </si>
  <si>
    <t>22-1</t>
    <phoneticPr fontId="2"/>
  </si>
  <si>
    <t>24-1</t>
    <phoneticPr fontId="1"/>
  </si>
  <si>
    <t>25-1</t>
    <phoneticPr fontId="1"/>
  </si>
  <si>
    <t>26-1</t>
    <phoneticPr fontId="1"/>
  </si>
  <si>
    <t>27-1</t>
    <phoneticPr fontId="1"/>
  </si>
  <si>
    <t>1-1</t>
    <phoneticPr fontId="1"/>
  </si>
  <si>
    <t>3-1</t>
    <phoneticPr fontId="1"/>
  </si>
  <si>
    <t>4-1</t>
    <phoneticPr fontId="1"/>
  </si>
  <si>
    <t>5-1</t>
    <phoneticPr fontId="1"/>
  </si>
  <si>
    <t>6-1</t>
    <phoneticPr fontId="1"/>
  </si>
  <si>
    <t>7-1</t>
    <phoneticPr fontId="1"/>
  </si>
  <si>
    <t>21-1</t>
    <phoneticPr fontId="1"/>
  </si>
  <si>
    <t>21-2</t>
    <phoneticPr fontId="1"/>
  </si>
  <si>
    <t>小針南</t>
    <phoneticPr fontId="1"/>
  </si>
  <si>
    <t>28-1</t>
    <phoneticPr fontId="1"/>
  </si>
  <si>
    <t>29-1</t>
    <phoneticPr fontId="1"/>
  </si>
  <si>
    <t>30-1</t>
    <phoneticPr fontId="1"/>
  </si>
  <si>
    <t>31-1</t>
    <phoneticPr fontId="1"/>
  </si>
  <si>
    <t>文京町</t>
    <rPh sb="0" eb="3">
      <t>ブンキョウマチ</t>
    </rPh>
    <phoneticPr fontId="1"/>
  </si>
  <si>
    <t>信濃町</t>
    <rPh sb="0" eb="2">
      <t>シナノ</t>
    </rPh>
    <rPh sb="2" eb="3">
      <t>マチ</t>
    </rPh>
    <phoneticPr fontId="1"/>
  </si>
  <si>
    <t>関屋浜松町</t>
    <rPh sb="0" eb="2">
      <t>セキヤ</t>
    </rPh>
    <rPh sb="2" eb="4">
      <t>ハママツ</t>
    </rPh>
    <rPh sb="4" eb="5">
      <t>マチ</t>
    </rPh>
    <phoneticPr fontId="1"/>
  </si>
  <si>
    <t>有明大橋町</t>
    <rPh sb="0" eb="2">
      <t>アリアケ</t>
    </rPh>
    <rPh sb="2" eb="4">
      <t>オオハシ</t>
    </rPh>
    <rPh sb="4" eb="5">
      <t>マチ</t>
    </rPh>
    <phoneticPr fontId="1"/>
  </si>
  <si>
    <t>弥生町</t>
    <rPh sb="0" eb="3">
      <t>ヤヨイマチ</t>
    </rPh>
    <phoneticPr fontId="1"/>
  </si>
  <si>
    <t>有明台</t>
    <rPh sb="0" eb="2">
      <t>アリアケ</t>
    </rPh>
    <rPh sb="2" eb="3">
      <t>ダイ</t>
    </rPh>
    <phoneticPr fontId="1"/>
  </si>
  <si>
    <t>関南町</t>
    <rPh sb="0" eb="2">
      <t>セキナン</t>
    </rPh>
    <rPh sb="2" eb="3">
      <t>マチ</t>
    </rPh>
    <phoneticPr fontId="1"/>
  </si>
  <si>
    <t>関屋恵町</t>
    <rPh sb="0" eb="2">
      <t>セキヤ</t>
    </rPh>
    <rPh sb="2" eb="4">
      <t>メグミマチ</t>
    </rPh>
    <phoneticPr fontId="1"/>
  </si>
  <si>
    <t>関屋昭和町1～3</t>
    <rPh sb="0" eb="2">
      <t>セキヤ</t>
    </rPh>
    <rPh sb="2" eb="5">
      <t>ショウワマチ</t>
    </rPh>
    <phoneticPr fontId="1"/>
  </si>
  <si>
    <t>堀割町</t>
    <rPh sb="0" eb="3">
      <t>ホリワリチョウ</t>
    </rPh>
    <phoneticPr fontId="1"/>
  </si>
  <si>
    <t>9-1</t>
    <phoneticPr fontId="1"/>
  </si>
  <si>
    <t>10-1</t>
    <phoneticPr fontId="1"/>
  </si>
  <si>
    <t>11-1</t>
    <phoneticPr fontId="1"/>
  </si>
  <si>
    <t>12-1</t>
    <phoneticPr fontId="1"/>
  </si>
  <si>
    <t>12-2</t>
    <phoneticPr fontId="1"/>
  </si>
  <si>
    <t>15-1</t>
    <phoneticPr fontId="1"/>
  </si>
  <si>
    <t>新潟島エリア合計</t>
    <rPh sb="0" eb="2">
      <t>ニイガタ</t>
    </rPh>
    <rPh sb="2" eb="3">
      <t>ジマ</t>
    </rPh>
    <rPh sb="6" eb="8">
      <t>ゴウケイ</t>
    </rPh>
    <phoneticPr fontId="2"/>
  </si>
  <si>
    <t>7-2</t>
    <phoneticPr fontId="1"/>
  </si>
  <si>
    <t>21-3</t>
    <phoneticPr fontId="2"/>
  </si>
  <si>
    <t>22-2</t>
    <phoneticPr fontId="1"/>
  </si>
  <si>
    <t>関屋松波町1～3</t>
    <rPh sb="0" eb="5">
      <t>セキヤマツナミチョウ</t>
    </rPh>
    <phoneticPr fontId="1"/>
  </si>
  <si>
    <t>神道寺1～3</t>
    <rPh sb="0" eb="2">
      <t>シントウ</t>
    </rPh>
    <rPh sb="2" eb="3">
      <t>テラ</t>
    </rPh>
    <phoneticPr fontId="1"/>
  </si>
  <si>
    <t>関屋田町1～4</t>
    <rPh sb="0" eb="2">
      <t>セキヤ</t>
    </rPh>
    <rPh sb="2" eb="3">
      <t>タ</t>
    </rPh>
    <rPh sb="3" eb="4">
      <t>マチ</t>
    </rPh>
    <phoneticPr fontId="1"/>
  </si>
  <si>
    <t>関新1～3</t>
    <rPh sb="0" eb="1">
      <t>セキ</t>
    </rPh>
    <rPh sb="1" eb="2">
      <t>アラタ</t>
    </rPh>
    <phoneticPr fontId="1"/>
  </si>
  <si>
    <t>川岸町1～3</t>
    <rPh sb="0" eb="3">
      <t>カワギシマチ</t>
    </rPh>
    <phoneticPr fontId="1"/>
  </si>
  <si>
    <t>●中央区新潟島エリア</t>
    <rPh sb="1" eb="4">
      <t>チュウオウク</t>
    </rPh>
    <rPh sb="4" eb="7">
      <t>ニイガタジマ</t>
    </rPh>
    <phoneticPr fontId="1"/>
  </si>
  <si>
    <t>西区エリア合計</t>
    <rPh sb="0" eb="2">
      <t>ニシク</t>
    </rPh>
    <rPh sb="5" eb="7">
      <t>ゴウケイ</t>
    </rPh>
    <phoneticPr fontId="2"/>
  </si>
  <si>
    <t>出来島2</t>
    <phoneticPr fontId="1"/>
  </si>
  <si>
    <t>愛宕1～3</t>
    <phoneticPr fontId="1"/>
  </si>
  <si>
    <t>網川原1,2</t>
    <phoneticPr fontId="1"/>
  </si>
  <si>
    <t>近江1～3</t>
    <phoneticPr fontId="1"/>
  </si>
  <si>
    <t>上近江１,2</t>
    <phoneticPr fontId="1"/>
  </si>
  <si>
    <t>上近江３,4</t>
    <phoneticPr fontId="1"/>
  </si>
  <si>
    <t>上所1～3</t>
    <phoneticPr fontId="1"/>
  </si>
  <si>
    <t>上所上1～3</t>
    <phoneticPr fontId="1"/>
  </si>
  <si>
    <t>上所中1～3</t>
    <phoneticPr fontId="1"/>
  </si>
  <si>
    <t>小張木1～3</t>
    <phoneticPr fontId="1"/>
  </si>
  <si>
    <t>新和1～4</t>
    <phoneticPr fontId="1"/>
  </si>
  <si>
    <t>鳥屋野1,2</t>
    <phoneticPr fontId="1"/>
  </si>
  <si>
    <t>鳥屋野3,4</t>
    <phoneticPr fontId="1"/>
  </si>
  <si>
    <t>鳥屋野南1～3</t>
    <phoneticPr fontId="1"/>
  </si>
  <si>
    <t>美咲町1</t>
    <phoneticPr fontId="1"/>
  </si>
  <si>
    <t>南出来島1,2</t>
    <phoneticPr fontId="1"/>
  </si>
  <si>
    <t>女池1,2</t>
    <phoneticPr fontId="1"/>
  </si>
  <si>
    <t>女池3,4</t>
    <phoneticPr fontId="1"/>
  </si>
  <si>
    <t>女池5,6</t>
    <phoneticPr fontId="1"/>
  </si>
  <si>
    <t>女池7,8</t>
    <phoneticPr fontId="1"/>
  </si>
  <si>
    <t>女池上山1～3</t>
    <phoneticPr fontId="1"/>
  </si>
  <si>
    <t>女池上山4,5</t>
    <phoneticPr fontId="1"/>
  </si>
  <si>
    <t>女池北1</t>
    <phoneticPr fontId="1"/>
  </si>
  <si>
    <t>女池神明1～3</t>
    <phoneticPr fontId="1"/>
  </si>
  <si>
    <t>女池西1,2</t>
    <phoneticPr fontId="1"/>
  </si>
  <si>
    <t>女池南1～3</t>
    <phoneticPr fontId="1"/>
  </si>
  <si>
    <t>堀之内南1～3</t>
    <phoneticPr fontId="1"/>
  </si>
  <si>
    <t>和合町1～3</t>
    <phoneticPr fontId="1"/>
  </si>
  <si>
    <t>米山3～6</t>
    <phoneticPr fontId="1"/>
  </si>
  <si>
    <t>鐙西1,2</t>
    <phoneticPr fontId="1"/>
  </si>
  <si>
    <t>浜浦町1,2、汐見台</t>
    <rPh sb="0" eb="2">
      <t>ハマウラ</t>
    </rPh>
    <rPh sb="2" eb="3">
      <t>マチ</t>
    </rPh>
    <rPh sb="7" eb="10">
      <t>シオミダイ</t>
    </rPh>
    <phoneticPr fontId="1"/>
  </si>
  <si>
    <t>関屋金衛町1,2</t>
    <rPh sb="0" eb="2">
      <t>セキヤ</t>
    </rPh>
    <rPh sb="2" eb="3">
      <t>キン</t>
    </rPh>
    <rPh sb="3" eb="4">
      <t>エイ</t>
    </rPh>
    <rPh sb="4" eb="5">
      <t>マチ</t>
    </rPh>
    <phoneticPr fontId="1"/>
  </si>
  <si>
    <t>関屋金鉢山町
関屋一部</t>
    <rPh sb="0" eb="2">
      <t>セキヤ</t>
    </rPh>
    <rPh sb="7" eb="9">
      <t>セキヤ</t>
    </rPh>
    <rPh sb="9" eb="11">
      <t>イチブ</t>
    </rPh>
    <phoneticPr fontId="1"/>
  </si>
  <si>
    <t>関屋本村町1,2
関屋御船蔵町</t>
    <rPh sb="0" eb="2">
      <t>セキヤ</t>
    </rPh>
    <phoneticPr fontId="1"/>
  </si>
  <si>
    <t>関屋下川原町1,2</t>
    <rPh sb="0" eb="2">
      <t>セキヤ</t>
    </rPh>
    <rPh sb="2" eb="5">
      <t>シモカワハラ</t>
    </rPh>
    <rPh sb="5" eb="6">
      <t>マチ</t>
    </rPh>
    <phoneticPr fontId="1"/>
  </si>
  <si>
    <t>白山浦町1,2</t>
    <rPh sb="0" eb="3">
      <t>ハクサンウラ</t>
    </rPh>
    <rPh sb="3" eb="4">
      <t>マチ</t>
    </rPh>
    <phoneticPr fontId="1"/>
  </si>
  <si>
    <t>関屋大川前1,2</t>
    <rPh sb="0" eb="2">
      <t>セキヤ</t>
    </rPh>
    <rPh sb="2" eb="5">
      <t>オオカワマエ</t>
    </rPh>
    <phoneticPr fontId="1"/>
  </si>
  <si>
    <t>青山1～3</t>
    <phoneticPr fontId="1"/>
  </si>
  <si>
    <t>小新1～5</t>
    <phoneticPr fontId="1"/>
  </si>
  <si>
    <t>小新大通1,2</t>
    <phoneticPr fontId="1"/>
  </si>
  <si>
    <t>小新西1～3</t>
    <phoneticPr fontId="1"/>
  </si>
  <si>
    <t>小新南1,2</t>
    <phoneticPr fontId="1"/>
  </si>
  <si>
    <t>小針1,2</t>
    <phoneticPr fontId="1"/>
  </si>
  <si>
    <t>小針3,4</t>
    <phoneticPr fontId="1"/>
  </si>
  <si>
    <t>小針5,6</t>
    <phoneticPr fontId="1"/>
  </si>
  <si>
    <t>小針7,8</t>
    <phoneticPr fontId="1"/>
  </si>
  <si>
    <t>寺尾東1～3</t>
    <phoneticPr fontId="1"/>
  </si>
  <si>
    <t>寺尾前通1～3</t>
    <phoneticPr fontId="1"/>
  </si>
  <si>
    <t>下所島1,2</t>
    <phoneticPr fontId="1"/>
  </si>
  <si>
    <t>●西区エリア</t>
    <rPh sb="1" eb="3">
      <t>ニシク</t>
    </rPh>
    <phoneticPr fontId="2"/>
  </si>
  <si>
    <t>展開B2,A2</t>
    <rPh sb="0" eb="2">
      <t>テンカイ</t>
    </rPh>
    <phoneticPr fontId="1"/>
  </si>
  <si>
    <t>料金</t>
    <rPh sb="0" eb="2">
      <t>リョウキン</t>
    </rPh>
    <phoneticPr fontId="1"/>
  </si>
  <si>
    <t>8.0円</t>
    <rPh sb="3" eb="4">
      <t>エン</t>
    </rPh>
    <phoneticPr fontId="1"/>
  </si>
  <si>
    <t>●お申込先</t>
    <rPh sb="2" eb="4">
      <t>モウシコミ</t>
    </rPh>
    <rPh sb="4" eb="5">
      <t>サキ</t>
    </rPh>
    <phoneticPr fontId="1"/>
  </si>
  <si>
    <t>●チラシ納品先</t>
    <phoneticPr fontId="1"/>
  </si>
  <si>
    <t>株式会社バーツプロダクション</t>
    <phoneticPr fontId="1"/>
  </si>
  <si>
    <t>関屋新町通1,2
白山浦新町通、関屋</t>
    <rPh sb="0" eb="2">
      <t>セキヤ</t>
    </rPh>
    <rPh sb="2" eb="4">
      <t>シンマチ</t>
    </rPh>
    <rPh sb="4" eb="5">
      <t>トオ</t>
    </rPh>
    <rPh sb="14" eb="15">
      <t>ドオリ</t>
    </rPh>
    <rPh sb="16" eb="18">
      <t>セキヤ</t>
    </rPh>
    <phoneticPr fontId="1"/>
  </si>
  <si>
    <t>ポスティング部　新発田営業所</t>
    <phoneticPr fontId="1"/>
  </si>
  <si>
    <t>新潟県新発田市新栄町1-1-2</t>
    <rPh sb="3" eb="6">
      <t>シバタ</t>
    </rPh>
    <phoneticPr fontId="1"/>
  </si>
  <si>
    <t>〒957-0063</t>
    <phoneticPr fontId="1"/>
  </si>
  <si>
    <t xml:space="preserve">　　※A4以内に折加工お願いします
</t>
    <rPh sb="5" eb="7">
      <t>イナイ</t>
    </rPh>
    <rPh sb="8" eb="9">
      <t>オリ</t>
    </rPh>
    <rPh sb="9" eb="11">
      <t>カコウ</t>
    </rPh>
    <rPh sb="12" eb="13">
      <t>ネガ</t>
    </rPh>
    <phoneticPr fontId="1"/>
  </si>
  <si>
    <t xml:space="preserve">　　※展開サイズがB3までなら
</t>
    <phoneticPr fontId="1"/>
  </si>
  <si>
    <t>　　　 4つ折り加工済でA4サイズ料金です</t>
    <phoneticPr fontId="1"/>
  </si>
  <si>
    <t>　　※1,000枚以下のご発注は</t>
    <phoneticPr fontId="1"/>
  </si>
  <si>
    <t>　　　 管理費2,000円を別途いただきます</t>
    <phoneticPr fontId="1"/>
  </si>
  <si>
    <t>6-2</t>
  </si>
  <si>
    <t>6-3</t>
  </si>
  <si>
    <t>6-4</t>
  </si>
  <si>
    <t>23-1</t>
    <phoneticPr fontId="1"/>
  </si>
  <si>
    <t>　　　　　月号</t>
  </si>
  <si>
    <t>幸町</t>
  </si>
  <si>
    <t>ときめき東１丁目</t>
  </si>
  <si>
    <t>山田</t>
  </si>
  <si>
    <t>ときめき西１～４</t>
    <phoneticPr fontId="1"/>
  </si>
  <si>
    <t>●東区エリア</t>
    <rPh sb="1" eb="3">
      <t>ヒガシク</t>
    </rPh>
    <phoneticPr fontId="2"/>
  </si>
  <si>
    <t>東区エリア合計</t>
    <rPh sb="0" eb="2">
      <t>ヒガシク</t>
    </rPh>
    <rPh sb="5" eb="7">
      <t>ゴウケイ</t>
    </rPh>
    <phoneticPr fontId="2"/>
  </si>
  <si>
    <t>中大畑町他</t>
    <rPh sb="0" eb="1">
      <t>ナカ</t>
    </rPh>
    <rPh sb="1" eb="4">
      <t>オオハタマチ</t>
    </rPh>
    <rPh sb="4" eb="5">
      <t>ホカ</t>
    </rPh>
    <phoneticPr fontId="1"/>
  </si>
  <si>
    <t>西大畑町</t>
    <rPh sb="0" eb="1">
      <t>ニシ</t>
    </rPh>
    <rPh sb="1" eb="3">
      <t>オオハタ</t>
    </rPh>
    <rPh sb="3" eb="4">
      <t>マチ</t>
    </rPh>
    <phoneticPr fontId="1"/>
  </si>
  <si>
    <t>寄居町</t>
    <rPh sb="0" eb="2">
      <t>ヨリイ</t>
    </rPh>
    <rPh sb="2" eb="3">
      <t>マチ</t>
    </rPh>
    <phoneticPr fontId="1"/>
  </si>
  <si>
    <t>稲荷町</t>
    <rPh sb="0" eb="2">
      <t>イナリ</t>
    </rPh>
    <rPh sb="2" eb="3">
      <t>マチ</t>
    </rPh>
    <phoneticPr fontId="1"/>
  </si>
  <si>
    <t>横七番町1～5他</t>
    <rPh sb="0" eb="1">
      <t>ヨコ</t>
    </rPh>
    <rPh sb="1" eb="4">
      <t>ナナバンチョウ</t>
    </rPh>
    <rPh sb="7" eb="8">
      <t>ホカ</t>
    </rPh>
    <phoneticPr fontId="1"/>
  </si>
  <si>
    <t>翁町1・2、寄附町</t>
    <rPh sb="1" eb="2">
      <t>マチ</t>
    </rPh>
    <rPh sb="6" eb="8">
      <t>キフ</t>
    </rPh>
    <rPh sb="8" eb="9">
      <t>チョウ</t>
    </rPh>
    <phoneticPr fontId="1"/>
  </si>
  <si>
    <t>田中町</t>
    <rPh sb="0" eb="3">
      <t>タナカマチ</t>
    </rPh>
    <phoneticPr fontId="1"/>
  </si>
  <si>
    <t>元祝町・祝町</t>
    <rPh sb="0" eb="3">
      <t>モトイワイマチ</t>
    </rPh>
    <rPh sb="4" eb="5">
      <t>イワ</t>
    </rPh>
    <rPh sb="5" eb="6">
      <t>マチ</t>
    </rPh>
    <phoneticPr fontId="1"/>
  </si>
  <si>
    <t>浮洲町</t>
    <rPh sb="0" eb="3">
      <t>ウキスチョウ</t>
    </rPh>
    <phoneticPr fontId="1"/>
  </si>
  <si>
    <t>室町1、山田町1</t>
    <rPh sb="0" eb="2">
      <t>ムロマチ</t>
    </rPh>
    <rPh sb="4" eb="6">
      <t>ヤマダ</t>
    </rPh>
    <rPh sb="6" eb="7">
      <t>マチ</t>
    </rPh>
    <phoneticPr fontId="1"/>
  </si>
  <si>
    <t>海辺町1・2、船見町、山田町2</t>
    <rPh sb="0" eb="3">
      <t>ウミベマチ</t>
    </rPh>
    <rPh sb="7" eb="9">
      <t>フナミ</t>
    </rPh>
    <rPh sb="9" eb="10">
      <t>マチ</t>
    </rPh>
    <rPh sb="11" eb="13">
      <t>ヤマダ</t>
    </rPh>
    <rPh sb="13" eb="14">
      <t>マチ</t>
    </rPh>
    <phoneticPr fontId="1"/>
  </si>
  <si>
    <t>旭町通2</t>
    <rPh sb="0" eb="1">
      <t>アサヒ</t>
    </rPh>
    <rPh sb="1" eb="2">
      <t>マチ</t>
    </rPh>
    <rPh sb="2" eb="3">
      <t>トオ</t>
    </rPh>
    <phoneticPr fontId="1"/>
  </si>
  <si>
    <t>水島町</t>
    <rPh sb="0" eb="2">
      <t>ミズシマ</t>
    </rPh>
    <rPh sb="2" eb="3">
      <t>マチ</t>
    </rPh>
    <phoneticPr fontId="1"/>
  </si>
  <si>
    <t>春日町</t>
    <rPh sb="0" eb="3">
      <t>カスガマチ</t>
    </rPh>
    <phoneticPr fontId="1"/>
  </si>
  <si>
    <t>南万代町</t>
    <rPh sb="0" eb="1">
      <t>ミナミ</t>
    </rPh>
    <rPh sb="1" eb="3">
      <t>バンダイ</t>
    </rPh>
    <rPh sb="3" eb="4">
      <t>マチ</t>
    </rPh>
    <phoneticPr fontId="1"/>
  </si>
  <si>
    <t>三和町</t>
    <rPh sb="0" eb="3">
      <t>サンワチョウ</t>
    </rPh>
    <phoneticPr fontId="1"/>
  </si>
  <si>
    <t>天明町</t>
    <rPh sb="0" eb="2">
      <t>テンメイ</t>
    </rPh>
    <rPh sb="2" eb="3">
      <t>チョウ</t>
    </rPh>
    <phoneticPr fontId="1"/>
  </si>
  <si>
    <t>蒲原町</t>
    <rPh sb="0" eb="3">
      <t>カンバラチョウ</t>
    </rPh>
    <phoneticPr fontId="1"/>
  </si>
  <si>
    <t>長嶺町</t>
    <rPh sb="0" eb="2">
      <t>ナガミネ</t>
    </rPh>
    <rPh sb="2" eb="3">
      <t>チョウ</t>
    </rPh>
    <phoneticPr fontId="1"/>
  </si>
  <si>
    <t>鏡が岡</t>
    <rPh sb="0" eb="1">
      <t>カガミ</t>
    </rPh>
    <rPh sb="2" eb="3">
      <t>オカ</t>
    </rPh>
    <phoneticPr fontId="1"/>
  </si>
  <si>
    <t>堀之内東</t>
    <rPh sb="0" eb="3">
      <t>ホリノウチ</t>
    </rPh>
    <rPh sb="3" eb="4">
      <t>ヒガシ</t>
    </rPh>
    <phoneticPr fontId="1"/>
  </si>
  <si>
    <t>笹口</t>
    <rPh sb="0" eb="2">
      <t>ササグチ</t>
    </rPh>
    <phoneticPr fontId="1"/>
  </si>
  <si>
    <t>西馬越</t>
    <rPh sb="0" eb="1">
      <t>ニシ</t>
    </rPh>
    <rPh sb="1" eb="2">
      <t>ウマ</t>
    </rPh>
    <rPh sb="2" eb="3">
      <t>コシ</t>
    </rPh>
    <phoneticPr fontId="1"/>
  </si>
  <si>
    <t>紫竹１</t>
    <rPh sb="0" eb="2">
      <t>シチク</t>
    </rPh>
    <phoneticPr fontId="1"/>
  </si>
  <si>
    <t>南長潟</t>
    <rPh sb="0" eb="1">
      <t>ミナミ</t>
    </rPh>
    <rPh sb="1" eb="3">
      <t>ナガタ</t>
    </rPh>
    <phoneticPr fontId="1"/>
  </si>
  <si>
    <t>美の里</t>
    <rPh sb="0" eb="1">
      <t>ミ</t>
    </rPh>
    <rPh sb="2" eb="3">
      <t>サト</t>
    </rPh>
    <phoneticPr fontId="1"/>
  </si>
  <si>
    <t>●中央区万代エリア</t>
    <rPh sb="1" eb="4">
      <t>チュウオウク</t>
    </rPh>
    <rPh sb="4" eb="6">
      <t>バンダイ</t>
    </rPh>
    <phoneticPr fontId="2"/>
  </si>
  <si>
    <t>東幸町</t>
    <rPh sb="0" eb="1">
      <t>ヒガシ</t>
    </rPh>
    <phoneticPr fontId="1"/>
  </si>
  <si>
    <t>●中央区姥ケ山エリア</t>
    <rPh sb="1" eb="4">
      <t>チュウオウク</t>
    </rPh>
    <rPh sb="4" eb="7">
      <t>ウバガヤマ</t>
    </rPh>
    <phoneticPr fontId="1"/>
  </si>
  <si>
    <t>長潟</t>
    <rPh sb="0" eb="2">
      <t>ナガタ</t>
    </rPh>
    <phoneticPr fontId="1"/>
  </si>
  <si>
    <t>万代エリア合計</t>
    <rPh sb="0" eb="2">
      <t>バンダイ</t>
    </rPh>
    <rPh sb="5" eb="7">
      <t>ゴウケイ</t>
    </rPh>
    <phoneticPr fontId="2"/>
  </si>
  <si>
    <t>駅南エリア合計</t>
    <rPh sb="0" eb="2">
      <t>エキナン</t>
    </rPh>
    <rPh sb="1" eb="2">
      <t>ミナミ</t>
    </rPh>
    <rPh sb="5" eb="7">
      <t>ゴウケイ</t>
    </rPh>
    <phoneticPr fontId="2"/>
  </si>
  <si>
    <t>姥ケ山エリア合計</t>
    <rPh sb="0" eb="3">
      <t>ウバガヤマ</t>
    </rPh>
    <rPh sb="6" eb="8">
      <t>ゴウケイ</t>
    </rPh>
    <phoneticPr fontId="2"/>
  </si>
  <si>
    <t>幸西１～４</t>
    <rPh sb="0" eb="1">
      <t>サイワ</t>
    </rPh>
    <rPh sb="1" eb="2">
      <t>ニシ</t>
    </rPh>
    <phoneticPr fontId="1"/>
  </si>
  <si>
    <t>八千代１・２</t>
    <rPh sb="0" eb="3">
      <t>ヤチヨ</t>
    </rPh>
    <phoneticPr fontId="1"/>
  </si>
  <si>
    <t>万代１～６</t>
    <rPh sb="0" eb="2">
      <t>バンダイ</t>
    </rPh>
    <phoneticPr fontId="1"/>
  </si>
  <si>
    <t>東大通１・２</t>
    <rPh sb="0" eb="2">
      <t>トウダイ</t>
    </rPh>
    <rPh sb="2" eb="3">
      <t>トオ</t>
    </rPh>
    <phoneticPr fontId="1"/>
  </si>
  <si>
    <t>花園１・２</t>
    <rPh sb="0" eb="2">
      <t>ハナゾノ</t>
    </rPh>
    <phoneticPr fontId="1"/>
  </si>
  <si>
    <t>沼垂東１～６</t>
    <rPh sb="0" eb="2">
      <t>ヌッタリ</t>
    </rPh>
    <rPh sb="2" eb="3">
      <t>ヒガシ</t>
    </rPh>
    <phoneticPr fontId="1"/>
  </si>
  <si>
    <t>沼垂西１～３</t>
    <rPh sb="0" eb="2">
      <t>ヌッタリ</t>
    </rPh>
    <rPh sb="2" eb="3">
      <t>ニシ</t>
    </rPh>
    <phoneticPr fontId="1"/>
  </si>
  <si>
    <t>明石１・２</t>
    <rPh sb="0" eb="2">
      <t>アカイシ</t>
    </rPh>
    <phoneticPr fontId="1"/>
  </si>
  <si>
    <t>日の出１～３</t>
    <rPh sb="0" eb="1">
      <t>ヒ</t>
    </rPh>
    <rPh sb="2" eb="3">
      <t>デ</t>
    </rPh>
    <phoneticPr fontId="1"/>
  </si>
  <si>
    <t>天神尾１・２</t>
    <rPh sb="0" eb="2">
      <t>テンジン</t>
    </rPh>
    <rPh sb="2" eb="3">
      <t>オ</t>
    </rPh>
    <phoneticPr fontId="1"/>
  </si>
  <si>
    <t>米山１～３</t>
    <rPh sb="0" eb="2">
      <t>ヨネヤマ</t>
    </rPh>
    <phoneticPr fontId="1"/>
  </si>
  <si>
    <t>天神１・２</t>
    <rPh sb="0" eb="2">
      <t>テンジン</t>
    </rPh>
    <phoneticPr fontId="1"/>
  </si>
  <si>
    <t>笹口１～３</t>
    <rPh sb="0" eb="2">
      <t>ササグチ</t>
    </rPh>
    <phoneticPr fontId="1"/>
  </si>
  <si>
    <t>南笹口１・２</t>
    <rPh sb="0" eb="1">
      <t>ミナミ</t>
    </rPh>
    <rPh sb="1" eb="3">
      <t>ササグチ</t>
    </rPh>
    <phoneticPr fontId="1"/>
  </si>
  <si>
    <t>鐙１～３</t>
    <rPh sb="0" eb="1">
      <t>アブミ</t>
    </rPh>
    <phoneticPr fontId="1"/>
  </si>
  <si>
    <t>紫竹山１～７</t>
    <rPh sb="0" eb="3">
      <t>シチクヤマ</t>
    </rPh>
    <phoneticPr fontId="1"/>
  </si>
  <si>
    <t>神道寺南１・２</t>
    <rPh sb="0" eb="2">
      <t>シントウ</t>
    </rPh>
    <rPh sb="2" eb="3">
      <t>テラ</t>
    </rPh>
    <rPh sb="3" eb="4">
      <t>ミナミ</t>
    </rPh>
    <phoneticPr fontId="1"/>
  </si>
  <si>
    <t>本馬越１・２</t>
    <rPh sb="0" eb="1">
      <t>ホン</t>
    </rPh>
    <rPh sb="1" eb="2">
      <t>ウマ</t>
    </rPh>
    <rPh sb="2" eb="3">
      <t>コシ</t>
    </rPh>
    <phoneticPr fontId="1"/>
  </si>
  <si>
    <t>長潟１～３</t>
    <rPh sb="0" eb="2">
      <t>ナガタ</t>
    </rPh>
    <phoneticPr fontId="1"/>
  </si>
  <si>
    <t>姥ケ山１～６</t>
    <rPh sb="0" eb="3">
      <t>ウバガヤマ</t>
    </rPh>
    <phoneticPr fontId="1"/>
  </si>
  <si>
    <t>山二ツ１～５</t>
    <rPh sb="0" eb="2">
      <t>ヤマフタ</t>
    </rPh>
    <phoneticPr fontId="1"/>
  </si>
  <si>
    <t>弁天橋通１～３</t>
    <rPh sb="0" eb="3">
      <t>ベンテンハシ</t>
    </rPh>
    <rPh sb="3" eb="4">
      <t>トオ</t>
    </rPh>
    <phoneticPr fontId="1"/>
  </si>
  <si>
    <t>京王１～３</t>
    <rPh sb="0" eb="2">
      <t>ケイオウ</t>
    </rPh>
    <phoneticPr fontId="1"/>
  </si>
  <si>
    <t>高志１・２</t>
    <rPh sb="0" eb="1">
      <t>タカ</t>
    </rPh>
    <rPh sb="1" eb="2">
      <t>ココロザシ</t>
    </rPh>
    <phoneticPr fontId="1"/>
  </si>
  <si>
    <t>学校町通１～３</t>
    <rPh sb="0" eb="3">
      <t>ガッコウチョウ</t>
    </rPh>
    <rPh sb="3" eb="4">
      <t>ドオリ</t>
    </rPh>
    <phoneticPr fontId="1"/>
  </si>
  <si>
    <t>水道町1・２</t>
    <rPh sb="0" eb="3">
      <t>スイドウチョウ</t>
    </rPh>
    <phoneticPr fontId="1"/>
  </si>
  <si>
    <t>東中通1・２</t>
    <rPh sb="0" eb="1">
      <t>ヒガシ</t>
    </rPh>
    <rPh sb="1" eb="3">
      <t>ナカトオリ</t>
    </rPh>
    <phoneticPr fontId="1"/>
  </si>
  <si>
    <t>営所通1・２</t>
    <rPh sb="0" eb="1">
      <t>イトナ</t>
    </rPh>
    <rPh sb="1" eb="2">
      <t>ショ</t>
    </rPh>
    <rPh sb="2" eb="3">
      <t>ドオリ</t>
    </rPh>
    <phoneticPr fontId="1"/>
  </si>
  <si>
    <t>西堀通1～８</t>
    <rPh sb="0" eb="2">
      <t>ニシボリ</t>
    </rPh>
    <rPh sb="2" eb="3">
      <t>トオ</t>
    </rPh>
    <phoneticPr fontId="1"/>
  </si>
  <si>
    <t>川端町1～６</t>
    <rPh sb="0" eb="2">
      <t>カワバタ</t>
    </rPh>
    <rPh sb="2" eb="3">
      <t>チョウ</t>
    </rPh>
    <phoneticPr fontId="1"/>
  </si>
  <si>
    <t>二葉町1～３</t>
    <rPh sb="0" eb="3">
      <t>フタバマチ</t>
    </rPh>
    <phoneticPr fontId="1"/>
  </si>
  <si>
    <t>四ツ屋町１～３</t>
    <rPh sb="0" eb="1">
      <t>ヨ</t>
    </rPh>
    <phoneticPr fontId="1"/>
  </si>
  <si>
    <t>忠蔵町、附船町1～３</t>
    <rPh sb="0" eb="1">
      <t>チュウ</t>
    </rPh>
    <rPh sb="1" eb="2">
      <t>クラ</t>
    </rPh>
    <rPh sb="2" eb="3">
      <t>マチ</t>
    </rPh>
    <rPh sb="4" eb="7">
      <t>ツケフネチョウ</t>
    </rPh>
    <phoneticPr fontId="1"/>
  </si>
  <si>
    <t>窪田町1～６</t>
    <rPh sb="0" eb="2">
      <t>クボタ</t>
    </rPh>
    <rPh sb="2" eb="3">
      <t>マチ</t>
    </rPh>
    <phoneticPr fontId="1"/>
  </si>
  <si>
    <t>紫竹２～７</t>
    <rPh sb="0" eb="2">
      <t>シチク</t>
    </rPh>
    <phoneticPr fontId="1"/>
  </si>
  <si>
    <t>中山１～５</t>
    <rPh sb="0" eb="2">
      <t>ナカヤマ</t>
    </rPh>
    <phoneticPr fontId="1"/>
  </si>
  <si>
    <t>竹尾１～３</t>
    <rPh sb="0" eb="2">
      <t>タケオ</t>
    </rPh>
    <phoneticPr fontId="1"/>
  </si>
  <si>
    <t>牡丹山1・２</t>
    <rPh sb="0" eb="3">
      <t>ボタンヤマ</t>
    </rPh>
    <phoneticPr fontId="1"/>
  </si>
  <si>
    <t>南紫竹１・２</t>
    <rPh sb="0" eb="1">
      <t>ミナミ</t>
    </rPh>
    <rPh sb="1" eb="3">
      <t>シチク</t>
    </rPh>
    <phoneticPr fontId="1"/>
  </si>
  <si>
    <t>江南１～６</t>
    <rPh sb="0" eb="2">
      <t>コウナン</t>
    </rPh>
    <phoneticPr fontId="1"/>
  </si>
  <si>
    <t>東明１～８</t>
    <rPh sb="0" eb="2">
      <t>トウメイ</t>
    </rPh>
    <phoneticPr fontId="1"/>
  </si>
  <si>
    <t>石山１～６</t>
    <rPh sb="0" eb="2">
      <t>イシヤマ</t>
    </rPh>
    <phoneticPr fontId="1"/>
  </si>
  <si>
    <t>粟山１～３</t>
    <rPh sb="0" eb="2">
      <t>アワヤマ</t>
    </rPh>
    <phoneticPr fontId="1"/>
  </si>
  <si>
    <t>新石山１～５</t>
    <rPh sb="0" eb="1">
      <t>シン</t>
    </rPh>
    <rPh sb="1" eb="3">
      <t>イシヤマ</t>
    </rPh>
    <phoneticPr fontId="1"/>
  </si>
  <si>
    <t>西堀前通1～９、古町通1～９、東堀通1～９</t>
    <rPh sb="2" eb="3">
      <t>マエ</t>
    </rPh>
    <rPh sb="8" eb="10">
      <t>フルマチ</t>
    </rPh>
    <rPh sb="10" eb="11">
      <t>トオ</t>
    </rPh>
    <phoneticPr fontId="1"/>
  </si>
  <si>
    <t>西堀通9～１１、西堀前通１１・１２、古町通１１～１３、東堀通11・１２</t>
    <rPh sb="0" eb="2">
      <t>ニシボリ</t>
    </rPh>
    <rPh sb="2" eb="3">
      <t>トオ</t>
    </rPh>
    <rPh sb="8" eb="10">
      <t>ニシボリ</t>
    </rPh>
    <rPh sb="10" eb="11">
      <t>マエ</t>
    </rPh>
    <rPh sb="11" eb="12">
      <t>トオ</t>
    </rPh>
    <rPh sb="18" eb="20">
      <t>フルマチ</t>
    </rPh>
    <rPh sb="20" eb="21">
      <t>トオ</t>
    </rPh>
    <rPh sb="27" eb="29">
      <t>ヒガシボリ</t>
    </rPh>
    <rPh sb="29" eb="30">
      <t>トオ</t>
    </rPh>
    <phoneticPr fontId="1"/>
  </si>
  <si>
    <t>東堀前通1～１３、本町通1～１４、上大川前通1～１２、秣川岸通1・２、烏帽子町他</t>
    <rPh sb="0" eb="1">
      <t>ヒガシ</t>
    </rPh>
    <rPh sb="2" eb="3">
      <t>マエ</t>
    </rPh>
    <rPh sb="9" eb="11">
      <t>ホンマチ</t>
    </rPh>
    <rPh sb="11" eb="12">
      <t>トオ</t>
    </rPh>
    <rPh sb="17" eb="18">
      <t>カミ</t>
    </rPh>
    <rPh sb="18" eb="20">
      <t>オオカワ</t>
    </rPh>
    <rPh sb="20" eb="22">
      <t>マエトオ</t>
    </rPh>
    <rPh sb="39" eb="40">
      <t>ホカ</t>
    </rPh>
    <phoneticPr fontId="1"/>
  </si>
  <si>
    <t>新島町通1～５、礎町通1～６、下大川前通1～７、花町、雪町、月町他</t>
    <rPh sb="0" eb="1">
      <t>シン</t>
    </rPh>
    <rPh sb="1" eb="2">
      <t>ジマ</t>
    </rPh>
    <rPh sb="2" eb="3">
      <t>マチ</t>
    </rPh>
    <rPh sb="3" eb="4">
      <t>トオ</t>
    </rPh>
    <rPh sb="8" eb="9">
      <t>イシヅエ</t>
    </rPh>
    <rPh sb="9" eb="10">
      <t>マチ</t>
    </rPh>
    <rPh sb="10" eb="11">
      <t>トオ</t>
    </rPh>
    <rPh sb="15" eb="16">
      <t>シタ</t>
    </rPh>
    <rPh sb="16" eb="18">
      <t>オオカワ</t>
    </rPh>
    <rPh sb="18" eb="19">
      <t>マエ</t>
    </rPh>
    <rPh sb="19" eb="20">
      <t>トオ</t>
    </rPh>
    <rPh sb="24" eb="26">
      <t>ハナチョウ</t>
    </rPh>
    <rPh sb="27" eb="28">
      <t>ユキ</t>
    </rPh>
    <rPh sb="28" eb="29">
      <t>マチ</t>
    </rPh>
    <rPh sb="30" eb="32">
      <t>ツキチョウ</t>
    </rPh>
    <rPh sb="32" eb="33">
      <t>ホカ</t>
    </rPh>
    <phoneticPr fontId="1"/>
  </si>
  <si>
    <t>東湊町通1～４、豊照町、魁町、船場町２、柳島町1～４、東入船町他</t>
    <rPh sb="0" eb="1">
      <t>ヒガシ</t>
    </rPh>
    <rPh sb="15" eb="18">
      <t>フナバマチ</t>
    </rPh>
    <rPh sb="31" eb="32">
      <t>ホカ</t>
    </rPh>
    <phoneticPr fontId="1"/>
  </si>
  <si>
    <t>西湊町通1～４、湊町通1～４、早川町1～３、赤坂町1～3</t>
    <rPh sb="0" eb="1">
      <t>ニシ</t>
    </rPh>
    <rPh sb="1" eb="2">
      <t>ミナト</t>
    </rPh>
    <rPh sb="2" eb="3">
      <t>マチ</t>
    </rPh>
    <rPh sb="3" eb="4">
      <t>トオ</t>
    </rPh>
    <rPh sb="8" eb="9">
      <t>ミナト</t>
    </rPh>
    <rPh sb="9" eb="10">
      <t>マチ</t>
    </rPh>
    <rPh sb="10" eb="11">
      <t>トオ</t>
    </rPh>
    <rPh sb="15" eb="18">
      <t>ハヤカワマチ</t>
    </rPh>
    <phoneticPr fontId="1"/>
  </si>
  <si>
    <t>R8年6月26日号～R8年7月28日号まで有効</t>
    <rPh sb="2" eb="3">
      <t>ネン</t>
    </rPh>
    <rPh sb="4" eb="5">
      <t>ガツ</t>
    </rPh>
    <rPh sb="7" eb="8">
      <t>ニチ</t>
    </rPh>
    <rPh sb="8" eb="9">
      <t>ゴウ</t>
    </rPh>
    <rPh sb="12" eb="13">
      <t>ネン</t>
    </rPh>
    <rPh sb="14" eb="15">
      <t>ガツ</t>
    </rPh>
    <rPh sb="17" eb="18">
      <t>ニチ</t>
    </rPh>
    <rPh sb="18" eb="19">
      <t>ゴウ</t>
    </rPh>
    <rPh sb="21" eb="23">
      <t>ユウコウ</t>
    </rPh>
    <phoneticPr fontId="2"/>
  </si>
  <si>
    <t>中山６～8、本馬越２一部，牡丹山６一部</t>
    <rPh sb="0" eb="2">
      <t>ナカヤマ</t>
    </rPh>
    <rPh sb="6" eb="7">
      <t>ホン</t>
    </rPh>
    <rPh sb="7" eb="9">
      <t>ウマコシ</t>
    </rPh>
    <rPh sb="10" eb="12">
      <t>イチブ</t>
    </rPh>
    <phoneticPr fontId="1"/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</si>
  <si>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11"/>
        <color theme="1"/>
        <rFont val="BIZ UDPゴシック"/>
        <family val="3"/>
        <charset val="128"/>
      </rPr>
      <t xml:space="preserve">
</t>
    </r>
    <r>
      <rPr>
        <sz val="7"/>
        <color theme="1"/>
        <rFont val="BIZ UDPゴシック"/>
        <family val="3"/>
        <charset val="128"/>
      </rPr>
      <t>(A4サイズに折加工済)</t>
    </r>
    <rPh sb="15" eb="16">
      <t>オリ</t>
    </rPh>
    <rPh sb="16" eb="18">
      <t>カコウ</t>
    </rPh>
    <rPh sb="18" eb="19">
      <t>ズ</t>
    </rPh>
    <phoneticPr fontId="1"/>
  </si>
  <si>
    <t>●中央区女池エリア</t>
    <rPh sb="1" eb="4">
      <t>チュウオウク</t>
    </rPh>
    <rPh sb="4" eb="6">
      <t>メイケ</t>
    </rPh>
    <phoneticPr fontId="2"/>
  </si>
  <si>
    <t>●中央区駅南エリア</t>
    <rPh sb="1" eb="4">
      <t>チュウオウク</t>
    </rPh>
    <rPh sb="4" eb="5">
      <t>エキ</t>
    </rPh>
    <rPh sb="5" eb="6">
      <t>ミナミ</t>
    </rPh>
    <phoneticPr fontId="2"/>
  </si>
  <si>
    <t>女池エリア合計</t>
    <rPh sb="0" eb="2">
      <t>メイケ</t>
    </rPh>
    <rPh sb="5" eb="7">
      <t>ゴウケイ</t>
    </rPh>
    <phoneticPr fontId="2"/>
  </si>
  <si>
    <t>出来島1</t>
    <phoneticPr fontId="1"/>
  </si>
  <si>
    <t>5.0円</t>
    <rPh sb="3" eb="4">
      <t>エン</t>
    </rPh>
    <phoneticPr fontId="1"/>
  </si>
  <si>
    <t>中野山4～７</t>
    <rPh sb="0" eb="3">
      <t>ナカノヤマ</t>
    </rPh>
    <phoneticPr fontId="1"/>
  </si>
  <si>
    <t>株式会社まるごとメディア新潟</t>
    <rPh sb="12" eb="14">
      <t>ニイガタ</t>
    </rPh>
    <phoneticPr fontId="1"/>
  </si>
  <si>
    <t>新潟事務所</t>
    <rPh sb="0" eb="2">
      <t>ニイガタ</t>
    </rPh>
    <rPh sb="2" eb="4">
      <t>ジム</t>
    </rPh>
    <rPh sb="4" eb="5">
      <t>ショ</t>
    </rPh>
    <phoneticPr fontId="1"/>
  </si>
  <si>
    <t>新潟県新潟市中央区本町通7番町1098-1</t>
    <phoneticPr fontId="1"/>
  </si>
  <si>
    <t xml:space="preserve">〒951-8067 </t>
    <phoneticPr fontId="1"/>
  </si>
  <si>
    <t>WorkWith本町E-3</t>
    <phoneticPr fontId="1"/>
  </si>
  <si>
    <t>全エリア合計</t>
    <rPh sb="0" eb="1">
      <t>ゼン</t>
    </rPh>
    <rPh sb="4" eb="6">
      <t>ゴウケイ</t>
    </rPh>
    <phoneticPr fontId="2"/>
  </si>
  <si>
    <t>中32</t>
    <rPh sb="0" eb="1">
      <t>ナカ</t>
    </rPh>
    <phoneticPr fontId="1"/>
  </si>
  <si>
    <t>中33</t>
    <rPh sb="0" eb="1">
      <t>ナカ</t>
    </rPh>
    <phoneticPr fontId="1"/>
  </si>
  <si>
    <t>中34</t>
    <rPh sb="0" eb="1">
      <t>ナカ</t>
    </rPh>
    <phoneticPr fontId="1"/>
  </si>
  <si>
    <t>中35</t>
    <rPh sb="0" eb="1">
      <t>ナカ</t>
    </rPh>
    <phoneticPr fontId="1"/>
  </si>
  <si>
    <t>中36</t>
    <rPh sb="0" eb="1">
      <t>ナカ</t>
    </rPh>
    <phoneticPr fontId="1"/>
  </si>
  <si>
    <t>中37</t>
    <rPh sb="0" eb="1">
      <t>ナカ</t>
    </rPh>
    <phoneticPr fontId="1"/>
  </si>
  <si>
    <t>中38</t>
    <rPh sb="0" eb="1">
      <t>ナカ</t>
    </rPh>
    <phoneticPr fontId="1"/>
  </si>
  <si>
    <t>中39</t>
    <rPh sb="0" eb="1">
      <t>ナカ</t>
    </rPh>
    <phoneticPr fontId="1"/>
  </si>
  <si>
    <t>中40</t>
    <rPh sb="0" eb="1">
      <t>ナカ</t>
    </rPh>
    <phoneticPr fontId="1"/>
  </si>
  <si>
    <t>中41</t>
    <rPh sb="0" eb="1">
      <t>ナカ</t>
    </rPh>
    <phoneticPr fontId="1"/>
  </si>
  <si>
    <t>中42</t>
    <rPh sb="0" eb="1">
      <t>ナカ</t>
    </rPh>
    <phoneticPr fontId="1"/>
  </si>
  <si>
    <t>中43</t>
    <rPh sb="0" eb="1">
      <t>ナカ</t>
    </rPh>
    <phoneticPr fontId="1"/>
  </si>
  <si>
    <t>中44</t>
    <rPh sb="0" eb="1">
      <t>ナカ</t>
    </rPh>
    <phoneticPr fontId="1"/>
  </si>
  <si>
    <t>中45</t>
    <rPh sb="0" eb="1">
      <t>ナカ</t>
    </rPh>
    <phoneticPr fontId="1"/>
  </si>
  <si>
    <t>中46</t>
    <rPh sb="0" eb="1">
      <t>ナカ</t>
    </rPh>
    <phoneticPr fontId="1"/>
  </si>
  <si>
    <t>中47</t>
    <rPh sb="0" eb="1">
      <t>ナカ</t>
    </rPh>
    <phoneticPr fontId="1"/>
  </si>
  <si>
    <t>中48</t>
    <rPh sb="0" eb="1">
      <t>ナカ</t>
    </rPh>
    <phoneticPr fontId="1"/>
  </si>
  <si>
    <t>中49</t>
    <rPh sb="0" eb="1">
      <t>ナカ</t>
    </rPh>
    <phoneticPr fontId="1"/>
  </si>
  <si>
    <t>中50</t>
    <rPh sb="0" eb="1">
      <t>ナカ</t>
    </rPh>
    <phoneticPr fontId="1"/>
  </si>
  <si>
    <t>中51</t>
    <rPh sb="0" eb="1">
      <t>ナカ</t>
    </rPh>
    <phoneticPr fontId="1"/>
  </si>
  <si>
    <t>中52</t>
    <rPh sb="0" eb="1">
      <t>ナカ</t>
    </rPh>
    <phoneticPr fontId="1"/>
  </si>
  <si>
    <t>中53</t>
    <rPh sb="0" eb="1">
      <t>ナカ</t>
    </rPh>
    <phoneticPr fontId="1"/>
  </si>
  <si>
    <t>中54</t>
    <rPh sb="0" eb="1">
      <t>ナカ</t>
    </rPh>
    <phoneticPr fontId="1"/>
  </si>
  <si>
    <t>中55</t>
    <rPh sb="0" eb="1">
      <t>ナカ</t>
    </rPh>
    <phoneticPr fontId="1"/>
  </si>
  <si>
    <t>中56</t>
    <rPh sb="0" eb="1">
      <t>ナカ</t>
    </rPh>
    <phoneticPr fontId="1"/>
  </si>
  <si>
    <t>中57</t>
    <rPh sb="0" eb="1">
      <t>ナカ</t>
    </rPh>
    <phoneticPr fontId="1"/>
  </si>
  <si>
    <t>中58</t>
    <rPh sb="0" eb="1">
      <t>ナカ</t>
    </rPh>
    <phoneticPr fontId="1"/>
  </si>
  <si>
    <t>中59</t>
    <rPh sb="0" eb="1">
      <t>ナカ</t>
    </rPh>
    <phoneticPr fontId="1"/>
  </si>
  <si>
    <t>中60</t>
    <rPh sb="0" eb="1">
      <t>ナカ</t>
    </rPh>
    <phoneticPr fontId="1"/>
  </si>
  <si>
    <t>中61</t>
    <rPh sb="0" eb="1">
      <t>ナカ</t>
    </rPh>
    <phoneticPr fontId="1"/>
  </si>
  <si>
    <t>中62</t>
    <rPh sb="0" eb="1">
      <t>ナカ</t>
    </rPh>
    <phoneticPr fontId="1"/>
  </si>
  <si>
    <t>中63</t>
    <rPh sb="0" eb="1">
      <t>ナカ</t>
    </rPh>
    <phoneticPr fontId="1"/>
  </si>
  <si>
    <t>中64</t>
    <rPh sb="0" eb="1">
      <t>ナカ</t>
    </rPh>
    <phoneticPr fontId="1"/>
  </si>
  <si>
    <t>中65</t>
    <rPh sb="0" eb="1">
      <t>ナカ</t>
    </rPh>
    <phoneticPr fontId="1"/>
  </si>
  <si>
    <t>中66</t>
    <rPh sb="0" eb="1">
      <t>ナカ</t>
    </rPh>
    <phoneticPr fontId="1"/>
  </si>
  <si>
    <t>中67</t>
    <rPh sb="0" eb="1">
      <t>ナカ</t>
    </rPh>
    <phoneticPr fontId="1"/>
  </si>
  <si>
    <t>中68</t>
    <rPh sb="0" eb="1">
      <t>ナカ</t>
    </rPh>
    <phoneticPr fontId="1"/>
  </si>
  <si>
    <t>中69</t>
    <rPh sb="0" eb="1">
      <t>ナカ</t>
    </rPh>
    <phoneticPr fontId="1"/>
  </si>
  <si>
    <t>中70</t>
    <rPh sb="0" eb="1">
      <t>ナカ</t>
    </rPh>
    <phoneticPr fontId="1"/>
  </si>
  <si>
    <t>中71</t>
    <rPh sb="0" eb="1">
      <t>ナカ</t>
    </rPh>
    <phoneticPr fontId="1"/>
  </si>
  <si>
    <t>中72</t>
    <rPh sb="0" eb="1">
      <t>ナカ</t>
    </rPh>
    <phoneticPr fontId="1"/>
  </si>
  <si>
    <t>11</t>
    <phoneticPr fontId="1"/>
  </si>
  <si>
    <t>12</t>
  </si>
  <si>
    <t>13</t>
  </si>
  <si>
    <t>14</t>
  </si>
  <si>
    <t>東1</t>
    <rPh sb="0" eb="1">
      <t>ヒガシ</t>
    </rPh>
    <phoneticPr fontId="1"/>
  </si>
  <si>
    <t>東2</t>
    <rPh sb="0" eb="1">
      <t>ヒガシ</t>
    </rPh>
    <phoneticPr fontId="1"/>
  </si>
  <si>
    <t>東3</t>
    <rPh sb="0" eb="1">
      <t>ヒガシ</t>
    </rPh>
    <phoneticPr fontId="1"/>
  </si>
  <si>
    <t>東4</t>
    <rPh sb="0" eb="1">
      <t>ヒガシ</t>
    </rPh>
    <phoneticPr fontId="1"/>
  </si>
  <si>
    <t>東5</t>
    <rPh sb="0" eb="1">
      <t>ヒガシ</t>
    </rPh>
    <phoneticPr fontId="1"/>
  </si>
  <si>
    <t>東6</t>
    <rPh sb="0" eb="1">
      <t>ヒガシ</t>
    </rPh>
    <phoneticPr fontId="1"/>
  </si>
  <si>
    <t>東7</t>
    <rPh sb="0" eb="1">
      <t>ヒガシ</t>
    </rPh>
    <phoneticPr fontId="1"/>
  </si>
  <si>
    <t>東8</t>
    <rPh sb="0" eb="1">
      <t>ヒガシ</t>
    </rPh>
    <phoneticPr fontId="1"/>
  </si>
  <si>
    <t>東9</t>
    <rPh sb="0" eb="1">
      <t>ヒガシ</t>
    </rPh>
    <phoneticPr fontId="1"/>
  </si>
  <si>
    <t>東10</t>
    <rPh sb="0" eb="1">
      <t>ヒガシ</t>
    </rPh>
    <phoneticPr fontId="1"/>
  </si>
  <si>
    <t>東11</t>
    <rPh sb="0" eb="1">
      <t>ヒガシ</t>
    </rPh>
    <phoneticPr fontId="1"/>
  </si>
  <si>
    <t>東12</t>
    <rPh sb="0" eb="1">
      <t>ヒガシ</t>
    </rPh>
    <phoneticPr fontId="1"/>
  </si>
  <si>
    <t>22</t>
    <phoneticPr fontId="1"/>
  </si>
  <si>
    <t>23</t>
  </si>
  <si>
    <t>24</t>
  </si>
  <si>
    <t>島25</t>
    <rPh sb="0" eb="1">
      <t>シマ</t>
    </rPh>
    <phoneticPr fontId="1"/>
  </si>
  <si>
    <t>島26</t>
    <rPh sb="0" eb="1">
      <t>シマ</t>
    </rPh>
    <phoneticPr fontId="1"/>
  </si>
  <si>
    <t>島27</t>
    <rPh sb="0" eb="1">
      <t>シマ</t>
    </rPh>
    <phoneticPr fontId="1"/>
  </si>
  <si>
    <t>島28</t>
    <rPh sb="0" eb="1">
      <t>シマ</t>
    </rPh>
    <phoneticPr fontId="1"/>
  </si>
  <si>
    <t>島29</t>
    <rPh sb="0" eb="1">
      <t>シマ</t>
    </rPh>
    <phoneticPr fontId="1"/>
  </si>
  <si>
    <t>島30</t>
    <rPh sb="0" eb="1">
      <t>シマ</t>
    </rPh>
    <phoneticPr fontId="1"/>
  </si>
  <si>
    <t>島31</t>
    <rPh sb="0" eb="1">
      <t>シマ</t>
    </rPh>
    <phoneticPr fontId="1"/>
  </si>
  <si>
    <t>島32</t>
    <rPh sb="0" eb="1">
      <t>シマ</t>
    </rPh>
    <phoneticPr fontId="1"/>
  </si>
  <si>
    <t>島33</t>
    <rPh sb="0" eb="1">
      <t>シマ</t>
    </rPh>
    <phoneticPr fontId="1"/>
  </si>
  <si>
    <t>島34</t>
    <rPh sb="0" eb="1">
      <t>シマ</t>
    </rPh>
    <phoneticPr fontId="1"/>
  </si>
  <si>
    <t>島35</t>
    <rPh sb="0" eb="1">
      <t>シマ</t>
    </rPh>
    <phoneticPr fontId="1"/>
  </si>
  <si>
    <t>島36</t>
    <rPh sb="0" eb="1">
      <t>シマ</t>
    </rPh>
    <phoneticPr fontId="1"/>
  </si>
  <si>
    <t>島37</t>
    <rPh sb="0" eb="1">
      <t>シマ</t>
    </rPh>
    <phoneticPr fontId="1"/>
  </si>
  <si>
    <t>島38</t>
    <rPh sb="0" eb="1">
      <t>シマ</t>
    </rPh>
    <phoneticPr fontId="1"/>
  </si>
  <si>
    <t>島39</t>
    <rPh sb="0" eb="1">
      <t>シマ</t>
    </rPh>
    <phoneticPr fontId="1"/>
  </si>
  <si>
    <t>島40</t>
    <rPh sb="0" eb="1">
      <t>シマ</t>
    </rPh>
    <phoneticPr fontId="1"/>
  </si>
  <si>
    <t>島41</t>
    <rPh sb="0" eb="1">
      <t>シマ</t>
    </rPh>
    <phoneticPr fontId="1"/>
  </si>
  <si>
    <t>島42</t>
    <rPh sb="0" eb="1">
      <t>シマ</t>
    </rPh>
    <phoneticPr fontId="1"/>
  </si>
  <si>
    <t>島43</t>
    <rPh sb="0" eb="1">
      <t>シマ</t>
    </rPh>
    <phoneticPr fontId="1"/>
  </si>
  <si>
    <t>島44</t>
    <rPh sb="0" eb="1">
      <t>シマ</t>
    </rPh>
    <phoneticPr fontId="1"/>
  </si>
  <si>
    <t>島45</t>
    <rPh sb="0" eb="1">
      <t>シマ</t>
    </rPh>
    <phoneticPr fontId="1"/>
  </si>
  <si>
    <t>島46</t>
    <rPh sb="0" eb="1">
      <t>シマ</t>
    </rPh>
    <phoneticPr fontId="1"/>
  </si>
  <si>
    <t>島47</t>
    <rPh sb="0" eb="1">
      <t>シマ</t>
    </rPh>
    <phoneticPr fontId="1"/>
  </si>
  <si>
    <t>島48</t>
    <rPh sb="0" eb="1">
      <t>シマ</t>
    </rPh>
    <phoneticPr fontId="1"/>
  </si>
  <si>
    <t>島49</t>
    <rPh sb="0" eb="1">
      <t>シマ</t>
    </rPh>
    <phoneticPr fontId="1"/>
  </si>
  <si>
    <t>配布管理者</t>
    <rPh sb="0" eb="2">
      <t>ハイフ</t>
    </rPh>
    <rPh sb="2" eb="4">
      <t>カンリ</t>
    </rPh>
    <rPh sb="4" eb="5">
      <t>シャ</t>
    </rPh>
    <phoneticPr fontId="1"/>
  </si>
  <si>
    <t>2026年</t>
    <rPh sb="4" eb="5">
      <t>ネン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</si>
  <si>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</si>
  <si>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37"/>
  </si>
  <si>
    <t>折込申込締切</t>
    <rPh sb="0" eb="2">
      <t>オリコミ</t>
    </rPh>
    <rPh sb="2" eb="4">
      <t>モウシコミ</t>
    </rPh>
    <rPh sb="4" eb="6">
      <t>シメキリ</t>
    </rPh>
    <phoneticPr fontId="37"/>
  </si>
  <si>
    <t>折込納品締切</t>
    <rPh sb="0" eb="2">
      <t>オリコミ</t>
    </rPh>
    <rPh sb="2" eb="4">
      <t>ノウヒン</t>
    </rPh>
    <rPh sb="4" eb="6">
      <t>シメキリ</t>
    </rPh>
    <phoneticPr fontId="37"/>
  </si>
  <si>
    <t>配布期間</t>
    <rPh sb="0" eb="2">
      <t>ハイフ</t>
    </rPh>
    <rPh sb="2" eb="4">
      <t>キカン</t>
    </rPh>
    <phoneticPr fontId="37"/>
  </si>
  <si>
    <t>2026年</t>
    <rPh sb="4" eb="5">
      <t>ネン</t>
    </rPh>
    <phoneticPr fontId="37"/>
  </si>
  <si>
    <t>2月号</t>
    <rPh sb="2" eb="3">
      <t>ゴウ</t>
    </rPh>
    <phoneticPr fontId="37"/>
  </si>
  <si>
    <t>～</t>
    <phoneticPr fontId="37"/>
  </si>
  <si>
    <t>3月号</t>
    <rPh sb="2" eb="3">
      <t>ゴウ</t>
    </rPh>
    <phoneticPr fontId="37"/>
  </si>
  <si>
    <t>4月号</t>
    <rPh sb="2" eb="3">
      <t>ゴウ</t>
    </rPh>
    <phoneticPr fontId="37"/>
  </si>
  <si>
    <t>5月号</t>
    <rPh sb="2" eb="3">
      <t>ゴウ</t>
    </rPh>
    <phoneticPr fontId="37"/>
  </si>
  <si>
    <t>6月号</t>
    <rPh sb="2" eb="3">
      <t>ゴウ</t>
    </rPh>
    <phoneticPr fontId="37"/>
  </si>
  <si>
    <t>7月号</t>
    <rPh sb="2" eb="3">
      <t>ゴウ</t>
    </rPh>
    <phoneticPr fontId="37"/>
  </si>
  <si>
    <t>8月号</t>
    <rPh sb="2" eb="3">
      <t>ゴウ</t>
    </rPh>
    <phoneticPr fontId="37"/>
  </si>
  <si>
    <t>9月号</t>
    <rPh sb="2" eb="3">
      <t>ゴウ</t>
    </rPh>
    <phoneticPr fontId="37"/>
  </si>
  <si>
    <t>10月号</t>
    <rPh sb="3" eb="4">
      <t>ゴウ</t>
    </rPh>
    <phoneticPr fontId="37"/>
  </si>
  <si>
    <t>11月号</t>
    <rPh sb="3" eb="4">
      <t>ゴウ</t>
    </rPh>
    <phoneticPr fontId="37"/>
  </si>
  <si>
    <t>12月号</t>
    <rPh sb="3" eb="4">
      <t>ゴウ</t>
    </rPh>
    <phoneticPr fontId="37"/>
  </si>
  <si>
    <t>1月号</t>
    <rPh sb="2" eb="3">
      <t>ゴウ</t>
    </rPh>
    <phoneticPr fontId="37"/>
  </si>
  <si>
    <t>※B4サイズ以上はA4以内に折加工のうえ納品してください。</t>
    <rPh sb="6" eb="8">
      <t>イジョウ</t>
    </rPh>
    <rPh sb="11" eb="13">
      <t>イナイ</t>
    </rPh>
    <rPh sb="14" eb="15">
      <t>オリ</t>
    </rPh>
    <rPh sb="15" eb="17">
      <t>カコウ</t>
    </rPh>
    <rPh sb="20" eb="22">
      <t>ノウヒン</t>
    </rPh>
    <phoneticPr fontId="37"/>
  </si>
  <si>
    <t xml:space="preserve"> A4サイズより大きい状態で納品された場合は、別途折加工費を頂くか折り込みをお断りする場合があります。</t>
    <rPh sb="8" eb="9">
      <t>オオ</t>
    </rPh>
    <rPh sb="11" eb="13">
      <t>ジョウタイ</t>
    </rPh>
    <phoneticPr fontId="1"/>
  </si>
  <si>
    <t>※納品締切日を過ぎた場合、折り込みをお断りする場合があります。</t>
    <rPh sb="1" eb="3">
      <t>ノウヒン</t>
    </rPh>
    <rPh sb="3" eb="5">
      <t>シメキリ</t>
    </rPh>
    <rPh sb="5" eb="6">
      <t>ヒ</t>
    </rPh>
    <rPh sb="7" eb="8">
      <t>ス</t>
    </rPh>
    <rPh sb="10" eb="12">
      <t>バアイ</t>
    </rPh>
    <rPh sb="13" eb="14">
      <t>オ</t>
    </rPh>
    <rPh sb="15" eb="16">
      <t>コ</t>
    </rPh>
    <rPh sb="19" eb="20">
      <t>コトワ</t>
    </rPh>
    <rPh sb="23" eb="25">
      <t>バアイ</t>
    </rPh>
    <phoneticPr fontId="1"/>
  </si>
  <si>
    <t>【納品先】</t>
    <rPh sb="1" eb="3">
      <t>ノウヒン</t>
    </rPh>
    <rPh sb="3" eb="4">
      <t>サキ</t>
    </rPh>
    <phoneticPr fontId="37"/>
  </si>
  <si>
    <t>TEL 025-250-6563　　※土・日・祝　受け入れ不可</t>
    <rPh sb="19" eb="20">
      <t>ツチ</t>
    </rPh>
    <rPh sb="21" eb="22">
      <t>ヒ</t>
    </rPh>
    <rPh sb="23" eb="24">
      <t>シュク</t>
    </rPh>
    <rPh sb="25" eb="26">
      <t>ウ</t>
    </rPh>
    <rPh sb="27" eb="28">
      <t>イ</t>
    </rPh>
    <rPh sb="29" eb="31">
      <t>フカ</t>
    </rPh>
    <phoneticPr fontId="1"/>
  </si>
  <si>
    <t>〒957-0063　新潟県新発田市新栄町1-1-2　株式会社バーツプロダクション　新発田営業所</t>
    <rPh sb="10" eb="13">
      <t>ニイガタケン</t>
    </rPh>
    <rPh sb="13" eb="17">
      <t>シバタシ</t>
    </rPh>
    <rPh sb="17" eb="20">
      <t>シンエイチョウ</t>
    </rPh>
    <rPh sb="26" eb="30">
      <t>カブシキガイシャ</t>
    </rPh>
    <rPh sb="41" eb="44">
      <t>シバタ</t>
    </rPh>
    <rPh sb="44" eb="47">
      <t>エイギョウショ</t>
    </rPh>
    <phoneticPr fontId="37"/>
  </si>
  <si>
    <t>●配布料金（税別）</t>
    <rPh sb="1" eb="3">
      <t>ハイフ</t>
    </rPh>
    <rPh sb="3" eb="5">
      <t>リョウキン</t>
    </rPh>
    <rPh sb="6" eb="7">
      <t>ゼイ</t>
    </rPh>
    <rPh sb="7" eb="8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</si>
</sst>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西&quot;@"/>
    <numFmt numFmtId="177" formatCode=";;"/>
    <numFmt numFmtId="178" formatCode="&quot;島&quot;@"/>
    <numFmt numFmtId="179" formatCode="&quot;中&quot;@"/>
    <numFmt numFmtId="180" formatCode="m&quot;月&quot;d&quot;日&quot;\(aaa\)"/>
  </numFmts>
  <fonts count="4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7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5"/>
      <color rgb="FF000000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color rgb="FFFF0000"/>
      <name val="BIZ UDPゴシック"/>
      <family val="3"/>
      <charset val="128"/>
    </font>
    <font>
      <b/>
      <sz val="25"/>
      <color rgb="FFFF0000"/>
      <name val="BIZ UDPゴシック"/>
      <family val="3"/>
      <charset val="128"/>
    </font>
    <font>
      <sz val="22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BEA"/>
        <bgColor indexed="64"/>
      </patternFill>
    </fill>
    <fill>
      <patternFill patternType="solid">
        <fgColor theme="0" tint="-0.249977111117893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1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25" fillId="0" borderId="0"/>
    <xf numFmtId="38" fontId="25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7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 wrapText="1"/>
    </xf>
    <xf numFmtId="38" fontId="9" fillId="0" borderId="39" xfId="2" applyFont="1" applyBorder="1" applyAlignment="1" applyProtection="1">
      <alignment horizontal="center" vertical="center" shrinkToFit="1"/>
      <protection locked="0"/>
    </xf>
    <xf numFmtId="38" fontId="3" fillId="2" borderId="22" xfId="2" applyFont="1" applyFill="1" applyBorder="1" applyAlignment="1" applyProtection="1">
      <alignment horizontal="center" vertical="center" shrinkToFit="1"/>
      <protection locked="0"/>
    </xf>
    <xf numFmtId="38" fontId="3" fillId="2" borderId="27" xfId="2" applyFont="1" applyFill="1" applyBorder="1" applyAlignment="1" applyProtection="1">
      <alignment horizontal="center" vertical="center" shrinkToFit="1"/>
      <protection locked="0"/>
    </xf>
    <xf numFmtId="38" fontId="5" fillId="2" borderId="49" xfId="2" applyFont="1" applyFill="1" applyBorder="1" applyAlignment="1" applyProtection="1">
      <alignment horizontal="center" vertical="center"/>
      <protection locked="0"/>
    </xf>
    <xf numFmtId="38" fontId="5" fillId="0" borderId="14" xfId="2" applyFont="1" applyBorder="1" applyAlignment="1" applyProtection="1">
      <alignment horizontal="center" vertical="center"/>
      <protection locked="0"/>
    </xf>
    <xf numFmtId="38" fontId="5" fillId="0" borderId="13" xfId="2" applyFont="1" applyBorder="1" applyAlignment="1" applyProtection="1">
      <alignment horizontal="center" vertical="center"/>
      <protection locked="0"/>
    </xf>
    <xf numFmtId="38" fontId="5" fillId="2" borderId="14" xfId="2" applyFont="1" applyFill="1" applyBorder="1" applyAlignment="1" applyProtection="1">
      <alignment horizontal="center" vertical="center"/>
      <protection locked="0"/>
    </xf>
    <xf numFmtId="38" fontId="4" fillId="0" borderId="14" xfId="2" applyFont="1" applyBorder="1" applyAlignment="1" applyProtection="1">
      <alignment horizontal="center" vertical="center"/>
      <protection locked="0"/>
    </xf>
    <xf numFmtId="38" fontId="5" fillId="0" borderId="48" xfId="2" applyFont="1" applyBorder="1" applyAlignment="1" applyProtection="1">
      <alignment horizontal="center" vertical="center"/>
      <protection locked="0"/>
    </xf>
    <xf numFmtId="38" fontId="4" fillId="0" borderId="14" xfId="2" applyFont="1" applyBorder="1" applyAlignment="1" applyProtection="1">
      <alignment horizontal="center" vertical="center" shrinkToFit="1"/>
      <protection locked="0"/>
    </xf>
    <xf numFmtId="38" fontId="4" fillId="2" borderId="14" xfId="2" applyFont="1" applyFill="1" applyBorder="1" applyAlignment="1" applyProtection="1">
      <alignment horizontal="center" vertical="center"/>
      <protection locked="0"/>
    </xf>
    <xf numFmtId="38" fontId="4" fillId="2" borderId="14" xfId="2" applyFont="1" applyFill="1" applyBorder="1" applyAlignment="1" applyProtection="1">
      <alignment horizontal="center" vertical="center" shrinkToFit="1"/>
      <protection locked="0"/>
    </xf>
    <xf numFmtId="38" fontId="5" fillId="2" borderId="13" xfId="2" applyFont="1" applyFill="1" applyBorder="1" applyAlignment="1" applyProtection="1">
      <alignment horizontal="center" vertical="center"/>
      <protection locked="0"/>
    </xf>
    <xf numFmtId="38" fontId="4" fillId="2" borderId="13" xfId="2" applyFont="1" applyFill="1" applyBorder="1" applyAlignment="1" applyProtection="1">
      <alignment horizontal="center" vertical="center"/>
      <protection locked="0"/>
    </xf>
    <xf numFmtId="38" fontId="5" fillId="2" borderId="48" xfId="2" applyFont="1" applyFill="1" applyBorder="1" applyAlignment="1" applyProtection="1">
      <alignment horizontal="center" vertical="center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4" xfId="2" applyFont="1" applyFill="1" applyBorder="1" applyAlignment="1" applyProtection="1">
      <alignment horizontal="center" vertical="center"/>
    </xf>
    <xf numFmtId="38" fontId="9" fillId="2" borderId="38" xfId="2" applyFont="1" applyFill="1" applyBorder="1" applyProtection="1">
      <alignment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19" xfId="0" applyFont="1" applyFill="1" applyBorder="1">
      <alignment vertical="center"/>
    </xf>
    <xf numFmtId="38" fontId="9" fillId="3" borderId="19" xfId="2" applyFont="1" applyFill="1" applyBorder="1" applyProtection="1">
      <alignment vertical="center"/>
    </xf>
    <xf numFmtId="38" fontId="9" fillId="3" borderId="21" xfId="2" applyFont="1" applyFill="1" applyBorder="1" applyProtection="1">
      <alignment vertical="center"/>
    </xf>
    <xf numFmtId="0" fontId="3" fillId="3" borderId="4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38" fontId="9" fillId="3" borderId="35" xfId="2" applyFont="1" applyFill="1" applyBorder="1" applyAlignment="1" applyProtection="1">
      <alignment horizontal="center" vertical="center" shrinkToFit="1"/>
    </xf>
    <xf numFmtId="0" fontId="3" fillId="3" borderId="1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38" fontId="18" fillId="3" borderId="37" xfId="2" applyFont="1" applyFill="1" applyBorder="1" applyAlignment="1" applyProtection="1">
      <alignment horizontal="center" vertical="center" shrinkToFit="1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38" fontId="14" fillId="5" borderId="10" xfId="2" applyFont="1" applyFill="1" applyBorder="1" applyAlignment="1" applyProtection="1">
      <alignment horizontal="center" vertical="center"/>
    </xf>
    <xf numFmtId="38" fontId="3" fillId="5" borderId="8" xfId="2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>
      <alignment horizontal="center" vertical="center" shrinkToFit="1"/>
    </xf>
    <xf numFmtId="179" fontId="3" fillId="4" borderId="11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179" fontId="3" fillId="4" borderId="12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17" fillId="0" borderId="29" xfId="2" applyFont="1" applyBorder="1" applyAlignment="1" applyProtection="1">
      <alignment horizontal="center" vertical="center" shrinkToFit="1"/>
    </xf>
    <xf numFmtId="179" fontId="3" fillId="4" borderId="46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vertical="center" wrapText="1"/>
    </xf>
    <xf numFmtId="38" fontId="4" fillId="0" borderId="0" xfId="2" applyFont="1" applyProtection="1">
      <alignment vertical="center"/>
    </xf>
    <xf numFmtId="0" fontId="12" fillId="2" borderId="5" xfId="0" applyFont="1" applyFill="1" applyBorder="1" applyAlignment="1">
      <alignment horizontal="left" vertical="center" wrapText="1"/>
    </xf>
    <xf numFmtId="38" fontId="17" fillId="2" borderId="31" xfId="2" applyFont="1" applyFill="1" applyBorder="1" applyAlignment="1" applyProtection="1">
      <alignment horizontal="center" vertical="center" shrinkToFit="1"/>
    </xf>
    <xf numFmtId="38" fontId="17" fillId="2" borderId="29" xfId="2" applyFont="1" applyFill="1" applyBorder="1" applyAlignment="1" applyProtection="1">
      <alignment horizontal="center" vertical="center" shrinkToFit="1"/>
    </xf>
    <xf numFmtId="0" fontId="22" fillId="2" borderId="0" xfId="0" applyFont="1" applyFill="1">
      <alignment vertical="center"/>
    </xf>
    <xf numFmtId="38" fontId="7" fillId="2" borderId="0" xfId="2" applyFont="1" applyFill="1" applyAlignment="1" applyProtection="1">
      <alignment horizontal="left" vertical="center"/>
    </xf>
    <xf numFmtId="38" fontId="3" fillId="3" borderId="51" xfId="2" applyFont="1" applyFill="1" applyBorder="1" applyAlignment="1" applyProtection="1">
      <alignment horizontal="center" vertical="center" shrinkToFit="1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3" fillId="2" borderId="50" xfId="0" applyFont="1" applyFill="1" applyBorder="1" applyAlignment="1" applyProtection="1">
      <alignment horizontal="center" vertical="center" shrinkToFit="1"/>
      <protection locked="0"/>
    </xf>
    <xf numFmtId="38" fontId="17" fillId="0" borderId="54" xfId="2" applyFont="1" applyBorder="1" applyAlignment="1" applyProtection="1">
      <alignment horizontal="center" vertical="center" shrinkToFit="1"/>
    </xf>
    <xf numFmtId="176" fontId="3" fillId="6" borderId="11" xfId="0" applyNumberFormat="1" applyFont="1" applyFill="1" applyBorder="1" applyAlignment="1">
      <alignment horizontal="center" vertical="center"/>
    </xf>
    <xf numFmtId="176" fontId="3" fillId="6" borderId="12" xfId="0" applyNumberFormat="1" applyFont="1" applyFill="1" applyBorder="1" applyAlignment="1">
      <alignment horizontal="center" vertical="center"/>
    </xf>
    <xf numFmtId="38" fontId="5" fillId="0" borderId="55" xfId="2" applyFont="1" applyBorder="1" applyAlignment="1" applyProtection="1">
      <alignment horizontal="center" vertical="center"/>
    </xf>
    <xf numFmtId="38" fontId="5" fillId="0" borderId="58" xfId="2" applyFont="1" applyBorder="1" applyAlignment="1" applyProtection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38" fontId="4" fillId="2" borderId="0" xfId="2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38" fontId="5" fillId="0" borderId="55" xfId="2" applyFont="1" applyFill="1" applyBorder="1" applyAlignment="1" applyProtection="1">
      <alignment horizontal="center" vertical="center"/>
    </xf>
    <xf numFmtId="38" fontId="5" fillId="0" borderId="61" xfId="2" applyFont="1" applyBorder="1" applyAlignment="1" applyProtection="1">
      <alignment horizontal="center" vertical="center"/>
      <protection locked="0"/>
    </xf>
    <xf numFmtId="38" fontId="3" fillId="5" borderId="62" xfId="2" applyFont="1" applyFill="1" applyBorder="1" applyAlignment="1" applyProtection="1">
      <alignment horizontal="center" vertical="center"/>
    </xf>
    <xf numFmtId="38" fontId="5" fillId="2" borderId="55" xfId="2" applyFont="1" applyFill="1" applyBorder="1" applyAlignment="1" applyProtection="1">
      <alignment horizontal="center" vertical="center"/>
    </xf>
    <xf numFmtId="38" fontId="5" fillId="2" borderId="60" xfId="2" applyFont="1" applyFill="1" applyBorder="1" applyAlignment="1" applyProtection="1">
      <alignment horizontal="center" vertical="center"/>
    </xf>
    <xf numFmtId="0" fontId="27" fillId="0" borderId="5" xfId="0" applyFont="1" applyBorder="1" applyAlignment="1">
      <alignment horizontal="left" vertical="center" wrapText="1"/>
    </xf>
    <xf numFmtId="38" fontId="5" fillId="0" borderId="55" xfId="2" applyFont="1" applyBorder="1" applyAlignment="1" applyProtection="1">
      <alignment horizontal="center" vertical="center"/>
      <protection locked="0"/>
    </xf>
    <xf numFmtId="38" fontId="4" fillId="0" borderId="55" xfId="2" applyFont="1" applyBorder="1" applyAlignment="1" applyProtection="1">
      <alignment horizontal="center" vertical="center"/>
      <protection locked="0"/>
    </xf>
    <xf numFmtId="176" fontId="3" fillId="6" borderId="46" xfId="0" applyNumberFormat="1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 wrapText="1"/>
    </xf>
    <xf numFmtId="38" fontId="5" fillId="0" borderId="63" xfId="2" applyFont="1" applyBorder="1" applyAlignment="1" applyProtection="1">
      <alignment horizontal="center" vertical="center"/>
      <protection locked="0"/>
    </xf>
    <xf numFmtId="38" fontId="4" fillId="0" borderId="0" xfId="2" applyFont="1" applyFill="1" applyProtection="1">
      <alignment vertical="center"/>
    </xf>
    <xf numFmtId="0" fontId="22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0" fontId="4" fillId="0" borderId="0" xfId="3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left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11" fillId="0" borderId="1" xfId="0" applyFont="1" applyBorder="1" applyAlignment="1">
      <alignment horizontal="left" vertical="center"/>
    </xf>
    <xf numFmtId="38" fontId="4" fillId="0" borderId="0" xfId="0" applyNumberFormat="1" applyFo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38" fontId="16" fillId="0" borderId="0" xfId="2" applyFont="1" applyFill="1" applyBorder="1" applyAlignment="1" applyProtection="1">
      <alignment horizontal="center" vertical="center"/>
    </xf>
    <xf numFmtId="38" fontId="15" fillId="0" borderId="0" xfId="2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38" fontId="8" fillId="0" borderId="0" xfId="2" applyFont="1" applyFill="1" applyAlignment="1" applyProtection="1">
      <alignment horizontal="center" vertical="center"/>
    </xf>
    <xf numFmtId="38" fontId="8" fillId="0" borderId="0" xfId="2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38" fontId="18" fillId="0" borderId="0" xfId="2" applyFont="1" applyFill="1" applyBorder="1" applyAlignment="1" applyProtection="1">
      <alignment horizontal="center" vertical="center" shrinkToFit="1"/>
    </xf>
    <xf numFmtId="38" fontId="3" fillId="0" borderId="0" xfId="2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>
      <alignment vertical="center"/>
    </xf>
    <xf numFmtId="38" fontId="5" fillId="0" borderId="1" xfId="2" applyFont="1" applyFill="1" applyBorder="1" applyProtection="1">
      <alignment vertical="center"/>
    </xf>
    <xf numFmtId="38" fontId="4" fillId="0" borderId="1" xfId="2" applyFont="1" applyFill="1" applyBorder="1" applyProtection="1">
      <alignment vertical="center"/>
    </xf>
    <xf numFmtId="38" fontId="5" fillId="0" borderId="1" xfId="2" applyFont="1" applyFill="1" applyBorder="1" applyAlignment="1" applyProtection="1">
      <alignment horizontal="center" vertical="center"/>
    </xf>
    <xf numFmtId="38" fontId="4" fillId="0" borderId="1" xfId="2" applyFont="1" applyFill="1" applyBorder="1" applyAlignment="1" applyProtection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38" fontId="16" fillId="0" borderId="28" xfId="2" applyFont="1" applyFill="1" applyBorder="1" applyAlignment="1" applyProtection="1">
      <alignment horizontal="center" vertical="center"/>
    </xf>
    <xf numFmtId="38" fontId="15" fillId="0" borderId="28" xfId="2" applyFont="1" applyFill="1" applyBorder="1" applyAlignment="1" applyProtection="1">
      <alignment horizontal="center" vertical="center"/>
    </xf>
    <xf numFmtId="38" fontId="8" fillId="0" borderId="36" xfId="2" applyFont="1" applyFill="1" applyBorder="1" applyAlignment="1" applyProtection="1">
      <alignment horizontal="center" vertical="center"/>
    </xf>
    <xf numFmtId="0" fontId="11" fillId="0" borderId="1" xfId="0" applyFont="1" applyBorder="1">
      <alignment vertical="center"/>
    </xf>
    <xf numFmtId="38" fontId="5" fillId="0" borderId="0" xfId="2" applyFont="1" applyFill="1" applyProtection="1">
      <alignment vertical="center"/>
    </xf>
    <xf numFmtId="179" fontId="3" fillId="4" borderId="6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shrinkToFit="1"/>
    </xf>
    <xf numFmtId="38" fontId="17" fillId="2" borderId="54" xfId="2" applyFont="1" applyFill="1" applyBorder="1" applyAlignment="1" applyProtection="1">
      <alignment horizontal="center" vertical="center" shrinkToFit="1"/>
    </xf>
    <xf numFmtId="178" fontId="3" fillId="7" borderId="12" xfId="0" applyNumberFormat="1" applyFont="1" applyFill="1" applyBorder="1" applyAlignment="1">
      <alignment horizontal="center" vertical="center" shrinkToFit="1"/>
    </xf>
    <xf numFmtId="178" fontId="3" fillId="7" borderId="11" xfId="0" applyNumberFormat="1" applyFont="1" applyFill="1" applyBorder="1" applyAlignment="1">
      <alignment horizontal="center" vertical="center" shrinkToFit="1"/>
    </xf>
    <xf numFmtId="178" fontId="3" fillId="7" borderId="46" xfId="0" applyNumberFormat="1" applyFont="1" applyFill="1" applyBorder="1" applyAlignment="1">
      <alignment horizontal="center" vertical="center" shrinkToFit="1"/>
    </xf>
    <xf numFmtId="178" fontId="3" fillId="7" borderId="67" xfId="0" applyNumberFormat="1" applyFont="1" applyFill="1" applyBorder="1" applyAlignment="1">
      <alignment horizontal="center" vertical="center" shrinkToFit="1"/>
    </xf>
    <xf numFmtId="0" fontId="12" fillId="0" borderId="59" xfId="0" applyFont="1" applyBorder="1" applyAlignment="1">
      <alignment horizontal="left" vertical="center" wrapText="1"/>
    </xf>
    <xf numFmtId="38" fontId="5" fillId="0" borderId="68" xfId="2" applyFont="1" applyBorder="1" applyAlignment="1" applyProtection="1">
      <alignment horizontal="center" vertical="center"/>
    </xf>
    <xf numFmtId="38" fontId="5" fillId="0" borderId="68" xfId="2" applyFont="1" applyBorder="1" applyAlignment="1" applyProtection="1">
      <alignment horizontal="center" vertical="center"/>
      <protection locked="0"/>
    </xf>
    <xf numFmtId="38" fontId="5" fillId="2" borderId="61" xfId="2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38" fontId="4" fillId="0" borderId="55" xfId="2" applyFont="1" applyBorder="1" applyAlignment="1" applyProtection="1">
      <alignment horizontal="center" vertical="center"/>
    </xf>
    <xf numFmtId="38" fontId="4" fillId="0" borderId="58" xfId="2" applyFont="1" applyBorder="1" applyAlignment="1" applyProtection="1">
      <alignment horizontal="center" vertical="center"/>
    </xf>
    <xf numFmtId="38" fontId="4" fillId="2" borderId="55" xfId="2" applyFont="1" applyFill="1" applyBorder="1" applyAlignment="1" applyProtection="1">
      <alignment horizontal="center" vertical="center"/>
    </xf>
    <xf numFmtId="38" fontId="4" fillId="2" borderId="63" xfId="2" applyFont="1" applyFill="1" applyBorder="1" applyAlignment="1" applyProtection="1">
      <alignment horizontal="center" vertical="center"/>
    </xf>
    <xf numFmtId="38" fontId="4" fillId="2" borderId="58" xfId="2" applyFont="1" applyFill="1" applyBorder="1" applyAlignment="1" applyProtection="1">
      <alignment horizontal="center" vertical="center"/>
    </xf>
    <xf numFmtId="0" fontId="13" fillId="0" borderId="0" xfId="0" applyFont="1">
      <alignment vertical="center"/>
    </xf>
    <xf numFmtId="38" fontId="4" fillId="0" borderId="0" xfId="2" applyFont="1" applyAlignment="1" applyProtection="1">
      <alignment horizontal="center" vertical="center"/>
    </xf>
    <xf numFmtId="38" fontId="5" fillId="0" borderId="5" xfId="2" applyFont="1" applyFill="1" applyBorder="1" applyAlignment="1" applyProtection="1">
      <alignment horizontal="center" vertical="center"/>
    </xf>
    <xf numFmtId="38" fontId="5" fillId="0" borderId="30" xfId="2" applyFont="1" applyFill="1" applyBorder="1" applyAlignment="1" applyProtection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47" xfId="0" applyFont="1" applyBorder="1" applyAlignment="1">
      <alignment vertical="center" wrapText="1"/>
    </xf>
    <xf numFmtId="38" fontId="5" fillId="0" borderId="47" xfId="2" applyFont="1" applyFill="1" applyBorder="1" applyAlignment="1" applyProtection="1">
      <alignment horizontal="center" vertical="center"/>
    </xf>
    <xf numFmtId="38" fontId="5" fillId="0" borderId="4" xfId="2" applyFont="1" applyFill="1" applyBorder="1" applyAlignment="1" applyProtection="1">
      <alignment horizontal="center" vertical="center"/>
    </xf>
    <xf numFmtId="38" fontId="5" fillId="0" borderId="6" xfId="2" applyFont="1" applyFill="1" applyBorder="1" applyAlignment="1" applyProtection="1">
      <alignment horizontal="center" vertical="center"/>
    </xf>
    <xf numFmtId="38" fontId="4" fillId="0" borderId="55" xfId="2" applyFont="1" applyFill="1" applyBorder="1" applyAlignment="1" applyProtection="1">
      <alignment horizontal="center" vertical="center"/>
    </xf>
    <xf numFmtId="38" fontId="5" fillId="0" borderId="14" xfId="2" applyFont="1" applyFill="1" applyBorder="1" applyAlignment="1" applyProtection="1">
      <alignment horizontal="center" vertical="center"/>
      <protection locked="0"/>
    </xf>
    <xf numFmtId="38" fontId="4" fillId="0" borderId="14" xfId="2" applyFont="1" applyFill="1" applyBorder="1" applyAlignment="1" applyProtection="1">
      <alignment horizontal="center" vertical="center"/>
      <protection locked="0"/>
    </xf>
    <xf numFmtId="38" fontId="4" fillId="0" borderId="14" xfId="2" applyFont="1" applyFill="1" applyBorder="1" applyAlignment="1" applyProtection="1">
      <alignment horizontal="center" vertical="center" shrinkToFit="1"/>
      <protection locked="0"/>
    </xf>
    <xf numFmtId="38" fontId="4" fillId="0" borderId="58" xfId="2" applyFont="1" applyFill="1" applyBorder="1" applyAlignment="1" applyProtection="1">
      <alignment horizontal="center" vertical="center"/>
    </xf>
    <xf numFmtId="38" fontId="23" fillId="0" borderId="29" xfId="2" applyFont="1" applyBorder="1" applyAlignment="1" applyProtection="1">
      <alignment horizontal="center" vertical="center"/>
      <protection locked="0"/>
    </xf>
    <xf numFmtId="38" fontId="23" fillId="2" borderId="29" xfId="2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80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 shrinkToFit="1"/>
    </xf>
    <xf numFmtId="0" fontId="3" fillId="7" borderId="6" xfId="0" applyFont="1" applyFill="1" applyBorder="1" applyAlignment="1">
      <alignment horizontal="center" vertical="center" shrinkToFit="1"/>
    </xf>
    <xf numFmtId="0" fontId="3" fillId="7" borderId="12" xfId="0" applyFont="1" applyFill="1" applyBorder="1" applyAlignment="1">
      <alignment horizontal="center" vertical="center" shrinkToFit="1"/>
    </xf>
    <xf numFmtId="0" fontId="3" fillId="7" borderId="80" xfId="0" applyFont="1" applyFill="1" applyBorder="1" applyAlignment="1">
      <alignment horizontal="center" vertical="center" shrinkToFit="1"/>
    </xf>
    <xf numFmtId="0" fontId="5" fillId="0" borderId="0" xfId="1" applyFont="1">
      <alignment vertical="center"/>
    </xf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left" vertical="top" indent="1"/>
    </xf>
    <xf numFmtId="0" fontId="32" fillId="0" borderId="0" xfId="1" applyFont="1">
      <alignment vertical="center"/>
    </xf>
    <xf numFmtId="0" fontId="31" fillId="0" borderId="0" xfId="1" applyFont="1" applyAlignment="1">
      <alignment horizontal="left" vertical="center"/>
    </xf>
    <xf numFmtId="0" fontId="34" fillId="0" borderId="0" xfId="1" applyFont="1" applyAlignment="1">
      <alignment horizontal="left" vertical="top"/>
    </xf>
    <xf numFmtId="0" fontId="35" fillId="0" borderId="0" xfId="1" applyFont="1" applyAlignment="1">
      <alignment vertical="top"/>
    </xf>
    <xf numFmtId="0" fontId="36" fillId="0" borderId="84" xfId="1" applyFont="1" applyBorder="1" applyAlignment="1">
      <alignment horizontal="center" vertical="center"/>
    </xf>
    <xf numFmtId="0" fontId="8" fillId="0" borderId="88" xfId="1" applyFont="1" applyBorder="1" applyAlignment="1">
      <alignment horizontal="center" vertical="center"/>
    </xf>
    <xf numFmtId="180" fontId="15" fillId="0" borderId="89" xfId="1" applyNumberFormat="1" applyFont="1" applyBorder="1" applyAlignment="1">
      <alignment horizontal="center" vertical="center"/>
    </xf>
    <xf numFmtId="180" fontId="39" fillId="0" borderId="91" xfId="1" applyNumberFormat="1" applyFont="1" applyBorder="1" applyAlignment="1">
      <alignment horizontal="center" vertical="center" shrinkToFit="1"/>
    </xf>
    <xf numFmtId="0" fontId="8" fillId="0" borderId="94" xfId="1" applyFont="1" applyBorder="1" applyAlignment="1">
      <alignment horizontal="center" vertical="center"/>
    </xf>
    <xf numFmtId="180" fontId="15" fillId="0" borderId="95" xfId="1" applyNumberFormat="1" applyFont="1" applyBorder="1" applyAlignment="1">
      <alignment horizontal="center" vertical="center"/>
    </xf>
    <xf numFmtId="180" fontId="15" fillId="0" borderId="96" xfId="1" applyNumberFormat="1" applyFont="1" applyBorder="1" applyAlignment="1">
      <alignment horizontal="center" vertical="center"/>
    </xf>
    <xf numFmtId="180" fontId="15" fillId="0" borderId="91" xfId="1" applyNumberFormat="1" applyFont="1" applyBorder="1" applyAlignment="1">
      <alignment horizontal="center" vertical="center"/>
    </xf>
    <xf numFmtId="180" fontId="15" fillId="0" borderId="97" xfId="1" applyNumberFormat="1" applyFont="1" applyBorder="1" applyAlignment="1">
      <alignment horizontal="center" vertical="center"/>
    </xf>
    <xf numFmtId="180" fontId="15" fillId="0" borderId="98" xfId="1" applyNumberFormat="1" applyFont="1" applyBorder="1" applyAlignment="1">
      <alignment horizontal="center" vertical="center"/>
    </xf>
    <xf numFmtId="180" fontId="15" fillId="0" borderId="99" xfId="1" applyNumberFormat="1" applyFont="1" applyBorder="1" applyAlignment="1">
      <alignment horizontal="center" vertical="center"/>
    </xf>
    <xf numFmtId="180" fontId="15" fillId="0" borderId="100" xfId="1" applyNumberFormat="1" applyFont="1" applyBorder="1" applyAlignment="1">
      <alignment horizontal="center" vertical="center"/>
    </xf>
    <xf numFmtId="180" fontId="15" fillId="0" borderId="101" xfId="1" applyNumberFormat="1" applyFont="1" applyBorder="1" applyAlignment="1">
      <alignment horizontal="center" vertical="center"/>
    </xf>
    <xf numFmtId="0" fontId="8" fillId="0" borderId="102" xfId="1" applyFont="1" applyBorder="1" applyAlignment="1">
      <alignment horizontal="center" vertical="center"/>
    </xf>
    <xf numFmtId="180" fontId="15" fillId="0" borderId="104" xfId="1" applyNumberFormat="1" applyFont="1" applyBorder="1" applyAlignment="1">
      <alignment horizontal="center" vertical="center"/>
    </xf>
    <xf numFmtId="180" fontId="15" fillId="0" borderId="105" xfId="1" applyNumberFormat="1" applyFont="1" applyBorder="1" applyAlignment="1">
      <alignment horizontal="center" vertical="center"/>
    </xf>
    <xf numFmtId="180" fontId="39" fillId="0" borderId="105" xfId="1" applyNumberFormat="1" applyFont="1" applyBorder="1" applyAlignment="1">
      <alignment horizontal="center" vertical="center" shrinkToFit="1"/>
    </xf>
    <xf numFmtId="0" fontId="31" fillId="0" borderId="0" xfId="1" applyFont="1" applyAlignment="1">
      <alignment horizontal="left" vertical="center" wrapText="1"/>
    </xf>
    <xf numFmtId="0" fontId="39" fillId="0" borderId="0" xfId="1" applyFont="1" applyAlignment="1">
      <alignment horizontal="left" vertical="center" indent="1"/>
    </xf>
    <xf numFmtId="0" fontId="36" fillId="0" borderId="0" xfId="1" applyFont="1" applyAlignment="1">
      <alignment horizontal="left" vertical="center" wrapText="1"/>
    </xf>
    <xf numFmtId="0" fontId="31" fillId="0" borderId="0" xfId="1" applyFont="1" applyAlignment="1">
      <alignment horizontal="center" vertical="center" wrapText="1"/>
    </xf>
    <xf numFmtId="0" fontId="40" fillId="0" borderId="0" xfId="1" applyFont="1" applyAlignment="1">
      <alignment horizontal="left" vertical="center" indent="2"/>
    </xf>
    <xf numFmtId="0" fontId="15" fillId="0" borderId="0" xfId="1" applyFont="1" applyAlignment="1">
      <alignment horizontal="left" vertical="center" indent="1"/>
    </xf>
    <xf numFmtId="0" fontId="36" fillId="0" borderId="0" xfId="1" applyFont="1" applyAlignment="1">
      <alignment horizontal="center" vertical="center"/>
    </xf>
    <xf numFmtId="0" fontId="31" fillId="0" borderId="0" xfId="1" applyFont="1" applyAlignment="1">
      <alignment horizontal="right" vertical="center"/>
    </xf>
    <xf numFmtId="0" fontId="41" fillId="0" borderId="0" xfId="1" applyFont="1" applyAlignment="1">
      <alignment horizontal="left" vertical="center" indent="2"/>
    </xf>
    <xf numFmtId="0" fontId="42" fillId="0" borderId="0" xfId="1" applyFont="1">
      <alignment vertical="center"/>
    </xf>
    <xf numFmtId="0" fontId="42" fillId="0" borderId="0" xfId="1" applyFont="1" applyAlignment="1">
      <alignment horizontal="left" vertical="center"/>
    </xf>
    <xf numFmtId="180" fontId="15" fillId="0" borderId="90" xfId="1" applyNumberFormat="1" applyFont="1" applyBorder="1" applyAlignment="1">
      <alignment horizontal="right" vertical="center" shrinkToFit="1"/>
    </xf>
    <xf numFmtId="180" fontId="15" fillId="0" borderId="92" xfId="1" applyNumberFormat="1" applyFont="1" applyBorder="1" applyAlignment="1">
      <alignment horizontal="left" vertical="center" shrinkToFit="1"/>
    </xf>
    <xf numFmtId="180" fontId="15" fillId="0" borderId="106" xfId="1" applyNumberFormat="1" applyFont="1" applyBorder="1" applyAlignment="1">
      <alignment horizontal="right" vertical="center" shrinkToFit="1"/>
    </xf>
    <xf numFmtId="180" fontId="15" fillId="0" borderId="107" xfId="1" applyNumberFormat="1" applyFont="1" applyBorder="1" applyAlignment="1">
      <alignment horizontal="left" vertical="center" shrinkToFit="1"/>
    </xf>
    <xf numFmtId="0" fontId="33" fillId="0" borderId="0" xfId="1" applyFont="1" applyAlignment="1">
      <alignment horizontal="right" vertical="top"/>
    </xf>
    <xf numFmtId="0" fontId="36" fillId="0" borderId="81" xfId="1" applyFont="1" applyBorder="1" applyAlignment="1">
      <alignment horizontal="center" vertical="center" wrapText="1" shrinkToFit="1"/>
    </xf>
    <xf numFmtId="0" fontId="36" fillId="0" borderId="82" xfId="1" applyFont="1" applyBorder="1" applyAlignment="1">
      <alignment horizontal="center" vertical="center" wrapText="1" shrinkToFit="1"/>
    </xf>
    <xf numFmtId="0" fontId="36" fillId="0" borderId="83" xfId="1" applyFont="1" applyBorder="1" applyAlignment="1">
      <alignment horizontal="center" vertical="center" wrapText="1" shrinkToFit="1"/>
    </xf>
    <xf numFmtId="0" fontId="36" fillId="0" borderId="85" xfId="1" applyFont="1" applyBorder="1" applyAlignment="1">
      <alignment horizontal="center" vertical="center"/>
    </xf>
    <xf numFmtId="0" fontId="36" fillId="0" borderId="82" xfId="1" applyFont="1" applyBorder="1" applyAlignment="1">
      <alignment horizontal="center" vertical="center"/>
    </xf>
    <xf numFmtId="0" fontId="36" fillId="0" borderId="86" xfId="1" applyFont="1" applyBorder="1" applyAlignment="1">
      <alignment horizontal="center" vertical="center"/>
    </xf>
    <xf numFmtId="0" fontId="38" fillId="1" borderId="87" xfId="1" applyFont="1" applyFill="1" applyBorder="1" applyAlignment="1">
      <alignment horizontal="center" vertical="center" textRotation="255"/>
    </xf>
    <xf numFmtId="0" fontId="38" fillId="1" borderId="93" xfId="1" applyFont="1" applyFill="1" applyBorder="1" applyAlignment="1">
      <alignment horizontal="center" vertical="center" textRotation="255"/>
    </xf>
    <xf numFmtId="0" fontId="38" fillId="1" borderId="103" xfId="1" applyFont="1" applyFill="1" applyBorder="1" applyAlignment="1">
      <alignment horizontal="center" vertical="center" textRotation="255"/>
    </xf>
    <xf numFmtId="0" fontId="31" fillId="0" borderId="0" xfId="1" applyFont="1" applyAlignment="1">
      <alignment horizontal="left" vertical="center" wrapText="1"/>
    </xf>
    <xf numFmtId="0" fontId="6" fillId="8" borderId="57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30" fillId="9" borderId="76" xfId="0" applyFont="1" applyFill="1" applyBorder="1" applyAlignment="1">
      <alignment horizontal="center" vertical="center"/>
    </xf>
    <xf numFmtId="0" fontId="30" fillId="9" borderId="77" xfId="0" applyFont="1" applyFill="1" applyBorder="1" applyAlignment="1">
      <alignment horizontal="center" vertical="center"/>
    </xf>
    <xf numFmtId="0" fontId="30" fillId="9" borderId="79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38" fontId="17" fillId="0" borderId="77" xfId="2" applyFont="1" applyBorder="1" applyAlignment="1" applyProtection="1">
      <alignment horizontal="center" vertical="center" shrinkToFit="1"/>
    </xf>
    <xf numFmtId="38" fontId="17" fillId="0" borderId="1" xfId="2" applyFont="1" applyBorder="1" applyAlignment="1" applyProtection="1">
      <alignment horizontal="center" vertical="center" shrinkToFit="1"/>
    </xf>
    <xf numFmtId="38" fontId="17" fillId="0" borderId="78" xfId="2" applyFont="1" applyBorder="1" applyAlignment="1" applyProtection="1">
      <alignment horizontal="center" vertical="center" shrinkToFit="1"/>
    </xf>
    <xf numFmtId="38" fontId="17" fillId="0" borderId="56" xfId="2" applyFont="1" applyBorder="1" applyAlignment="1" applyProtection="1">
      <alignment horizontal="center" vertical="center" shrinkToFit="1"/>
    </xf>
    <xf numFmtId="0" fontId="6" fillId="4" borderId="57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5" fillId="2" borderId="33" xfId="0" applyFont="1" applyFill="1" applyBorder="1" applyAlignment="1" applyProtection="1">
      <alignment horizontal="center" vertical="center" shrinkToFit="1"/>
      <protection locked="0"/>
    </xf>
    <xf numFmtId="0" fontId="15" fillId="2" borderId="17" xfId="0" applyFont="1" applyFill="1" applyBorder="1" applyAlignment="1" applyProtection="1">
      <alignment horizontal="center" vertical="center" shrinkToFit="1"/>
      <protection locked="0"/>
    </xf>
    <xf numFmtId="0" fontId="15" fillId="2" borderId="15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24" xfId="0" applyFont="1" applyFill="1" applyBorder="1" applyAlignment="1" applyProtection="1">
      <alignment horizontal="center" vertical="center" shrinkToFit="1"/>
      <protection locked="0"/>
    </xf>
    <xf numFmtId="0" fontId="15" fillId="2" borderId="26" xfId="0" applyFont="1" applyFill="1" applyBorder="1" applyAlignment="1" applyProtection="1">
      <alignment horizontal="center" vertical="center" shrinkToFi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24" xfId="0" applyFont="1" applyFill="1" applyBorder="1" applyAlignment="1" applyProtection="1">
      <alignment horizontal="center" vertical="center" wrapText="1"/>
      <protection locked="0"/>
    </xf>
    <xf numFmtId="0" fontId="15" fillId="2" borderId="26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5" xfId="2" applyFont="1" applyFill="1" applyBorder="1" applyAlignment="1" applyProtection="1">
      <alignment horizontal="center" vertical="center"/>
    </xf>
    <xf numFmtId="38" fontId="8" fillId="2" borderId="26" xfId="2" applyFont="1" applyFill="1" applyBorder="1" applyAlignment="1" applyProtection="1">
      <alignment horizontal="center" vertical="center"/>
    </xf>
    <xf numFmtId="0" fontId="6" fillId="6" borderId="57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6" fillId="7" borderId="57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3" fillId="2" borderId="64" xfId="0" applyFont="1" applyFill="1" applyBorder="1" applyAlignment="1" applyProtection="1">
      <alignment horizontal="center" vertical="center" shrinkToFit="1"/>
      <protection locked="0"/>
    </xf>
    <xf numFmtId="0" fontId="3" fillId="2" borderId="65" xfId="0" applyFont="1" applyFill="1" applyBorder="1" applyAlignment="1" applyProtection="1">
      <alignment horizontal="center" vertical="center" shrinkToFit="1"/>
      <protection locked="0"/>
    </xf>
    <xf numFmtId="0" fontId="3" fillId="2" borderId="66" xfId="0" applyFont="1" applyFill="1" applyBorder="1" applyAlignment="1" applyProtection="1">
      <alignment horizontal="center" vertical="center" shrinkToFit="1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38" fontId="3" fillId="3" borderId="40" xfId="2" applyFont="1" applyFill="1" applyBorder="1" applyAlignment="1" applyProtection="1">
      <alignment horizontal="center" vertical="center"/>
    </xf>
    <xf numFmtId="38" fontId="3" fillId="3" borderId="41" xfId="2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left" vertical="center"/>
    </xf>
  </cellXfs>
  <cellStyles count="5"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0"/>
  <tableStyles count="0" defaultTableStyle="TableStyleMedium2" defaultPivotStyle="PivotStyleLight16"/>
  <colors>
    <mruColors>
      <color rgb="FFFDDBEA"/>
      <color rgb="FFFF9999"/>
      <color rgb="FFFFCCCC"/>
      <color rgb="FFFDD7E8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M$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68580</xdr:colOff>
      <xdr:row>0</xdr:row>
      <xdr:rowOff>69822</xdr:rowOff>
    </xdr:from>
    <xdr:to>
      <xdr:col>3</xdr:col>
      <xdr:colOff>45721</xdr:colOff>
      <xdr:row>1</xdr:row>
      <xdr:rowOff>299789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69822"/>
          <a:ext cx="2423161" cy="5728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44</xdr:row>
          <xdr:rowOff>312420</xdr:rowOff>
        </xdr:from>
        <xdr:to>
          <xdr:col>10</xdr:col>
          <xdr:colOff>350520</xdr:colOff>
          <xdr:row>46</xdr:row>
          <xdr:rowOff>22860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44</xdr:row>
          <xdr:rowOff>312420</xdr:rowOff>
        </xdr:from>
        <xdr:to>
          <xdr:col>12</xdr:col>
          <xdr:colOff>373380</xdr:colOff>
          <xdr:row>46</xdr:row>
          <xdr:rowOff>22860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0</xdr:col>
      <xdr:colOff>68580</xdr:colOff>
      <xdr:row>44</xdr:row>
      <xdr:rowOff>69822</xdr:rowOff>
    </xdr:from>
    <xdr:ext cx="2426427" cy="578310"/>
    <xdr:pic>
      <xdr:nvPicPr>
        <xdr:cNvPr id="2" name="図 1">
          <a:extLst>
            <a:ext uri="{FF2B5EF4-FFF2-40B4-BE49-F238E27FC236}">
              <a16:creationId xmlns:a16="http://schemas.microsoft.com/office/drawing/2014/main" id="{27C03B79-97B3-41C6-8552-37D43B5AA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69822"/>
          <a:ext cx="2426427" cy="5783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884396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36A9DF-654E-4716-9F9E-B85CA62C2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3720" y="263022"/>
          <a:ext cx="945356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141514</xdr:colOff>
      <xdr:row>0</xdr:row>
      <xdr:rowOff>141513</xdr:rowOff>
    </xdr:from>
    <xdr:to>
      <xdr:col>4</xdr:col>
      <xdr:colOff>444619</xdr:colOff>
      <xdr:row>1</xdr:row>
      <xdr:rowOff>435427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690689-6E7D-47A8-9225-F961440BB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" y="141513"/>
          <a:ext cx="4326465" cy="1017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78EE-4A9C-4D16-B3A0-2BC02A79BA7D}">
  <dimension ref="A1:M120"/>
  <sheetViews>
    <sheetView tabSelected="1"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1" customWidth="1"/>
    <col min="2" max="2" width="15.69921875" style="1" customWidth="1"/>
    <col min="3" max="4" width="7.69921875" style="59" customWidth="1"/>
    <col min="5" max="5" width="8.69921875" style="1" customWidth="1"/>
    <col min="6" max="6" width="15.69921875" style="1" customWidth="1"/>
    <col min="7" max="8" width="7.69921875" style="59" customWidth="1"/>
    <col min="9" max="9" width="8.69921875" style="1" customWidth="1"/>
    <col min="10" max="10" width="15.69921875" style="1" customWidth="1"/>
    <col min="11" max="12" width="7.69921875" style="59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24"/>
      <c r="B1" s="25"/>
      <c r="C1" s="26"/>
      <c r="D1" s="27"/>
      <c r="E1" s="25"/>
      <c r="F1" s="25"/>
      <c r="G1" s="27"/>
      <c r="H1" s="27"/>
      <c r="I1" s="268" t="s">
        <v>253</v>
      </c>
      <c r="J1" s="268"/>
      <c r="K1" s="268"/>
      <c r="L1" s="268"/>
      <c r="M1" s="3">
        <v>1</v>
      </c>
    </row>
    <row r="2" spans="1:13" ht="25.05" customHeight="1" thickTop="1" thickBot="1" x14ac:dyDescent="0.5">
      <c r="A2" s="24"/>
      <c r="B2" s="28"/>
      <c r="C2" s="29"/>
      <c r="D2" s="64" t="s">
        <v>0</v>
      </c>
      <c r="E2" s="30"/>
      <c r="F2" s="31"/>
      <c r="G2" s="32"/>
      <c r="H2" s="33"/>
      <c r="I2" s="34" t="s">
        <v>28</v>
      </c>
      <c r="J2" s="35"/>
      <c r="K2" s="36"/>
      <c r="L2" s="37"/>
    </row>
    <row r="3" spans="1:13" ht="18" customHeight="1" thickTop="1" x14ac:dyDescent="0.45">
      <c r="A3" s="263" t="s">
        <v>26</v>
      </c>
      <c r="B3" s="264"/>
      <c r="C3" s="264"/>
      <c r="D3" s="265"/>
      <c r="E3" s="264" t="s">
        <v>27</v>
      </c>
      <c r="F3" s="265"/>
      <c r="G3" s="266" t="s">
        <v>1</v>
      </c>
      <c r="H3" s="267"/>
      <c r="I3" s="38" t="s">
        <v>2</v>
      </c>
      <c r="J3" s="269"/>
      <c r="K3" s="270"/>
      <c r="L3" s="271"/>
    </row>
    <row r="4" spans="1:13" ht="18" customHeight="1" x14ac:dyDescent="0.45">
      <c r="A4" s="241"/>
      <c r="B4" s="242"/>
      <c r="C4" s="242"/>
      <c r="D4" s="243"/>
      <c r="E4" s="247" t="s">
        <v>163</v>
      </c>
      <c r="F4" s="248"/>
      <c r="G4" s="251">
        <f>L74</f>
        <v>0</v>
      </c>
      <c r="H4" s="252"/>
      <c r="I4" s="39" t="s">
        <v>24</v>
      </c>
      <c r="J4" s="66"/>
      <c r="K4" s="40" t="s">
        <v>25</v>
      </c>
      <c r="L4" s="9"/>
    </row>
    <row r="5" spans="1:13" ht="18" customHeight="1" thickBot="1" x14ac:dyDescent="0.5">
      <c r="A5" s="244"/>
      <c r="B5" s="245"/>
      <c r="C5" s="245"/>
      <c r="D5" s="246"/>
      <c r="E5" s="249"/>
      <c r="F5" s="250"/>
      <c r="G5" s="253"/>
      <c r="H5" s="254"/>
      <c r="I5" s="41" t="s">
        <v>19</v>
      </c>
      <c r="J5" s="67"/>
      <c r="K5" s="65" t="s">
        <v>17</v>
      </c>
      <c r="L5" s="10"/>
    </row>
    <row r="6" spans="1:13" ht="18" customHeight="1" thickTop="1" thickBot="1" x14ac:dyDescent="0.5">
      <c r="A6" s="120" t="s">
        <v>23</v>
      </c>
      <c r="B6" s="121"/>
      <c r="C6" s="122"/>
      <c r="D6" s="123"/>
      <c r="E6" s="108"/>
      <c r="F6" s="108"/>
      <c r="G6" s="109"/>
      <c r="H6" s="124"/>
      <c r="I6" s="42" t="s">
        <v>20</v>
      </c>
      <c r="J6" s="68"/>
      <c r="K6" s="43" t="s">
        <v>18</v>
      </c>
      <c r="L6" s="11"/>
    </row>
    <row r="7" spans="1:13" ht="18" customHeight="1" thickTop="1" x14ac:dyDescent="0.45">
      <c r="A7" s="104"/>
      <c r="B7" s="105"/>
      <c r="C7" s="106"/>
      <c r="D7" s="107"/>
      <c r="E7" s="108"/>
      <c r="F7" s="108"/>
      <c r="G7" s="109"/>
      <c r="H7" s="110"/>
      <c r="I7" s="111"/>
      <c r="J7" s="112"/>
      <c r="K7" s="113"/>
      <c r="L7" s="114"/>
    </row>
    <row r="8" spans="1:13" ht="22.05" customHeight="1" thickBot="1" x14ac:dyDescent="0.5">
      <c r="A8" s="4" t="s">
        <v>256</v>
      </c>
      <c r="B8" s="115"/>
      <c r="C8" s="118"/>
      <c r="D8" s="119"/>
      <c r="E8" s="4" t="s">
        <v>257</v>
      </c>
      <c r="F8" s="125"/>
      <c r="G8" s="125"/>
      <c r="H8" s="126"/>
      <c r="I8" s="272" t="s">
        <v>196</v>
      </c>
      <c r="J8" s="272"/>
      <c r="K8" s="272"/>
      <c r="L8" s="90"/>
      <c r="M8" s="76"/>
    </row>
    <row r="9" spans="1:13" s="2" customFormat="1" ht="22.05" customHeight="1" x14ac:dyDescent="0.45">
      <c r="A9" s="47" t="s">
        <v>16</v>
      </c>
      <c r="B9" s="48" t="s">
        <v>3</v>
      </c>
      <c r="C9" s="49" t="s">
        <v>4</v>
      </c>
      <c r="D9" s="50" t="s">
        <v>1</v>
      </c>
      <c r="E9" s="51" t="s">
        <v>16</v>
      </c>
      <c r="F9" s="48" t="s">
        <v>3</v>
      </c>
      <c r="G9" s="49" t="s">
        <v>4</v>
      </c>
      <c r="H9" s="81" t="s">
        <v>1</v>
      </c>
      <c r="I9" s="48" t="s">
        <v>16</v>
      </c>
      <c r="J9" s="48" t="s">
        <v>3</v>
      </c>
      <c r="K9" s="49" t="s">
        <v>4</v>
      </c>
      <c r="L9" s="81" t="s">
        <v>1</v>
      </c>
      <c r="M9" s="1"/>
    </row>
    <row r="10" spans="1:13" ht="22.8" customHeight="1" x14ac:dyDescent="0.45">
      <c r="A10" s="52" t="s">
        <v>5</v>
      </c>
      <c r="B10" s="5" t="s">
        <v>95</v>
      </c>
      <c r="C10" s="148">
        <v>290</v>
      </c>
      <c r="D10" s="12"/>
      <c r="E10" s="127" t="s">
        <v>53</v>
      </c>
      <c r="F10" s="7" t="s">
        <v>120</v>
      </c>
      <c r="G10" s="147">
        <v>1290</v>
      </c>
      <c r="H10" s="19"/>
      <c r="I10" s="162" t="s">
        <v>282</v>
      </c>
      <c r="J10" s="53" t="s">
        <v>203</v>
      </c>
      <c r="K10" s="83">
        <v>820</v>
      </c>
      <c r="L10" s="12"/>
    </row>
    <row r="11" spans="1:13" ht="22.8" customHeight="1" x14ac:dyDescent="0.45">
      <c r="A11" s="54" t="s">
        <v>38</v>
      </c>
      <c r="B11" s="149" t="s">
        <v>96</v>
      </c>
      <c r="C11" s="147">
        <v>1180</v>
      </c>
      <c r="D11" s="15"/>
      <c r="E11" s="127" t="s">
        <v>63</v>
      </c>
      <c r="F11" s="7" t="s">
        <v>121</v>
      </c>
      <c r="G11" s="147">
        <v>440</v>
      </c>
      <c r="H11" s="15"/>
      <c r="I11" s="162" t="s">
        <v>283</v>
      </c>
      <c r="J11" s="55" t="s">
        <v>164</v>
      </c>
      <c r="K11" s="82">
        <v>500</v>
      </c>
      <c r="L11" s="15"/>
    </row>
    <row r="12" spans="1:13" ht="22.8" customHeight="1" x14ac:dyDescent="0.45">
      <c r="A12" s="54" t="s">
        <v>7</v>
      </c>
      <c r="B12" s="149" t="s">
        <v>35</v>
      </c>
      <c r="C12" s="147">
        <v>350</v>
      </c>
      <c r="D12" s="15"/>
      <c r="E12" s="127" t="s">
        <v>64</v>
      </c>
      <c r="F12" s="6" t="s">
        <v>88</v>
      </c>
      <c r="G12" s="147">
        <v>700</v>
      </c>
      <c r="H12" s="15"/>
      <c r="I12" s="162" t="s">
        <v>284</v>
      </c>
      <c r="J12" s="55" t="s">
        <v>182</v>
      </c>
      <c r="K12" s="82">
        <v>350</v>
      </c>
      <c r="L12" s="15"/>
    </row>
    <row r="13" spans="1:13" ht="22.8" customHeight="1" x14ac:dyDescent="0.45">
      <c r="A13" s="54" t="s">
        <v>8</v>
      </c>
      <c r="B13" s="149" t="s">
        <v>97</v>
      </c>
      <c r="C13" s="147">
        <v>1050</v>
      </c>
      <c r="D13" s="15"/>
      <c r="E13" s="127" t="s">
        <v>65</v>
      </c>
      <c r="F13" s="7" t="s">
        <v>122</v>
      </c>
      <c r="G13" s="147">
        <v>1830</v>
      </c>
      <c r="H13" s="15"/>
      <c r="I13" s="162" t="s">
        <v>285</v>
      </c>
      <c r="J13" s="55" t="s">
        <v>183</v>
      </c>
      <c r="K13" s="82">
        <v>230</v>
      </c>
      <c r="L13" s="15"/>
    </row>
    <row r="14" spans="1:13" ht="22.8" customHeight="1" x14ac:dyDescent="0.45">
      <c r="A14" s="54" t="s">
        <v>9</v>
      </c>
      <c r="B14" s="149" t="s">
        <v>30</v>
      </c>
      <c r="C14" s="147">
        <v>1080</v>
      </c>
      <c r="D14" s="15"/>
      <c r="E14" s="127" t="s">
        <v>66</v>
      </c>
      <c r="F14" s="7" t="s">
        <v>123</v>
      </c>
      <c r="G14" s="79">
        <v>1200</v>
      </c>
      <c r="H14" s="15"/>
      <c r="I14" s="162" t="s">
        <v>286</v>
      </c>
      <c r="J14" s="55" t="s">
        <v>184</v>
      </c>
      <c r="K14" s="142">
        <v>270</v>
      </c>
      <c r="L14" s="15"/>
    </row>
    <row r="15" spans="1:13" ht="22.8" customHeight="1" x14ac:dyDescent="0.45">
      <c r="A15" s="54" t="s">
        <v>10</v>
      </c>
      <c r="B15" s="149" t="s">
        <v>31</v>
      </c>
      <c r="C15" s="147">
        <v>1070</v>
      </c>
      <c r="D15" s="15"/>
      <c r="E15" s="161" t="s">
        <v>268</v>
      </c>
      <c r="F15" s="6" t="s">
        <v>197</v>
      </c>
      <c r="G15" s="72">
        <v>400</v>
      </c>
      <c r="H15" s="15"/>
      <c r="I15" s="162" t="s">
        <v>287</v>
      </c>
      <c r="J15" s="55" t="s">
        <v>204</v>
      </c>
      <c r="K15" s="142">
        <v>150</v>
      </c>
      <c r="L15" s="15"/>
    </row>
    <row r="16" spans="1:13" ht="22.8" customHeight="1" x14ac:dyDescent="0.45">
      <c r="A16" s="54" t="s">
        <v>11</v>
      </c>
      <c r="B16" s="149" t="s">
        <v>98</v>
      </c>
      <c r="C16" s="147">
        <v>530</v>
      </c>
      <c r="D16" s="15"/>
      <c r="E16" s="161" t="s">
        <v>269</v>
      </c>
      <c r="F16" s="6" t="s">
        <v>190</v>
      </c>
      <c r="G16" s="141">
        <v>100</v>
      </c>
      <c r="H16" s="15"/>
      <c r="I16" s="162" t="s">
        <v>288</v>
      </c>
      <c r="J16" s="55" t="s">
        <v>205</v>
      </c>
      <c r="K16" s="142">
        <v>600</v>
      </c>
      <c r="L16" s="15"/>
    </row>
    <row r="17" spans="1:12" ht="22.8" customHeight="1" x14ac:dyDescent="0.45">
      <c r="A17" s="54" t="s">
        <v>84</v>
      </c>
      <c r="B17" s="149" t="s">
        <v>99</v>
      </c>
      <c r="C17" s="147">
        <v>870</v>
      </c>
      <c r="D17" s="15"/>
      <c r="E17" s="161" t="s">
        <v>270</v>
      </c>
      <c r="F17" s="6" t="s">
        <v>212</v>
      </c>
      <c r="G17" s="140">
        <v>780</v>
      </c>
      <c r="H17" s="15"/>
      <c r="I17" s="162" t="s">
        <v>289</v>
      </c>
      <c r="J17" s="55" t="s">
        <v>185</v>
      </c>
      <c r="K17" s="142">
        <v>200</v>
      </c>
      <c r="L17" s="15"/>
    </row>
    <row r="18" spans="1:12" ht="22.8" customHeight="1" x14ac:dyDescent="0.45">
      <c r="A18" s="54" t="s">
        <v>39</v>
      </c>
      <c r="B18" s="149" t="s">
        <v>100</v>
      </c>
      <c r="C18" s="147">
        <v>1040</v>
      </c>
      <c r="D18" s="15"/>
      <c r="E18" s="161" t="s">
        <v>271</v>
      </c>
      <c r="F18" s="6" t="s">
        <v>213</v>
      </c>
      <c r="G18" s="140">
        <v>210</v>
      </c>
      <c r="H18" s="15"/>
      <c r="I18" s="162" t="s">
        <v>290</v>
      </c>
      <c r="J18" s="55" t="s">
        <v>186</v>
      </c>
      <c r="K18" s="142">
        <v>380</v>
      </c>
      <c r="L18" s="15"/>
    </row>
    <row r="19" spans="1:12" ht="22.8" customHeight="1" x14ac:dyDescent="0.45">
      <c r="A19" s="54" t="s">
        <v>12</v>
      </c>
      <c r="B19" s="149" t="s">
        <v>101</v>
      </c>
      <c r="C19" s="147">
        <v>810</v>
      </c>
      <c r="D19" s="15"/>
      <c r="E19" s="161" t="s">
        <v>272</v>
      </c>
      <c r="F19" s="6" t="s">
        <v>214</v>
      </c>
      <c r="G19" s="140">
        <v>380</v>
      </c>
      <c r="H19" s="15"/>
      <c r="I19" s="162" t="s">
        <v>291</v>
      </c>
      <c r="J19" s="55" t="s">
        <v>206</v>
      </c>
      <c r="K19" s="142">
        <v>210</v>
      </c>
      <c r="L19" s="15"/>
    </row>
    <row r="20" spans="1:12" ht="22.8" customHeight="1" x14ac:dyDescent="0.45">
      <c r="A20" s="54" t="s">
        <v>13</v>
      </c>
      <c r="B20" s="149" t="s">
        <v>102</v>
      </c>
      <c r="C20" s="147">
        <v>800</v>
      </c>
      <c r="D20" s="15"/>
      <c r="E20" s="161" t="s">
        <v>273</v>
      </c>
      <c r="F20" s="6" t="s">
        <v>215</v>
      </c>
      <c r="G20" s="140">
        <v>960</v>
      </c>
      <c r="H20" s="15"/>
      <c r="I20" s="162" t="s">
        <v>292</v>
      </c>
      <c r="J20" s="149" t="s">
        <v>207</v>
      </c>
      <c r="K20" s="154">
        <v>660</v>
      </c>
      <c r="L20" s="15"/>
    </row>
    <row r="21" spans="1:12" ht="22.8" customHeight="1" x14ac:dyDescent="0.45">
      <c r="A21" s="54" t="s">
        <v>14</v>
      </c>
      <c r="B21" s="149" t="s">
        <v>103</v>
      </c>
      <c r="C21" s="147">
        <v>870</v>
      </c>
      <c r="D21" s="15"/>
      <c r="E21" s="161" t="s">
        <v>274</v>
      </c>
      <c r="F21" s="7" t="s">
        <v>191</v>
      </c>
      <c r="G21" s="140">
        <v>300</v>
      </c>
      <c r="H21" s="15"/>
      <c r="I21" s="162" t="s">
        <v>293</v>
      </c>
      <c r="J21" s="149" t="s">
        <v>208</v>
      </c>
      <c r="K21" s="154">
        <v>1240</v>
      </c>
      <c r="L21" s="15"/>
    </row>
    <row r="22" spans="1:12" ht="22.8" customHeight="1" x14ac:dyDescent="0.45">
      <c r="A22" s="52" t="s">
        <v>15</v>
      </c>
      <c r="B22" s="149" t="s">
        <v>32</v>
      </c>
      <c r="C22" s="147">
        <v>140</v>
      </c>
      <c r="D22" s="19"/>
      <c r="E22" s="161" t="s">
        <v>275</v>
      </c>
      <c r="F22" s="6" t="s">
        <v>216</v>
      </c>
      <c r="G22" s="140">
        <v>1440</v>
      </c>
      <c r="H22" s="15"/>
      <c r="I22" s="162" t="s">
        <v>294</v>
      </c>
      <c r="J22" s="149" t="s">
        <v>209</v>
      </c>
      <c r="K22" s="154">
        <v>520</v>
      </c>
      <c r="L22" s="19"/>
    </row>
    <row r="23" spans="1:12" ht="22.8" customHeight="1" x14ac:dyDescent="0.45">
      <c r="A23" s="54" t="s">
        <v>22</v>
      </c>
      <c r="B23" s="149" t="s">
        <v>142</v>
      </c>
      <c r="C23" s="147">
        <v>450</v>
      </c>
      <c r="D23" s="20"/>
      <c r="E23" s="161" t="s">
        <v>276</v>
      </c>
      <c r="F23" s="6" t="s">
        <v>217</v>
      </c>
      <c r="G23" s="140">
        <v>900</v>
      </c>
      <c r="H23" s="15"/>
      <c r="I23" s="162" t="s">
        <v>295</v>
      </c>
      <c r="J23" s="149" t="s">
        <v>187</v>
      </c>
      <c r="K23" s="154">
        <v>270</v>
      </c>
      <c r="L23" s="20"/>
    </row>
    <row r="24" spans="1:12" ht="22.8" customHeight="1" x14ac:dyDescent="0.45">
      <c r="A24" s="54" t="s">
        <v>40</v>
      </c>
      <c r="B24" s="149" t="s">
        <v>104</v>
      </c>
      <c r="C24" s="147">
        <v>1160</v>
      </c>
      <c r="D24" s="19"/>
      <c r="E24" s="161" t="s">
        <v>277</v>
      </c>
      <c r="F24" s="6" t="s">
        <v>218</v>
      </c>
      <c r="G24" s="140">
        <v>1240</v>
      </c>
      <c r="H24" s="15"/>
      <c r="I24" s="162" t="s">
        <v>296</v>
      </c>
      <c r="J24" s="58" t="s">
        <v>210</v>
      </c>
      <c r="K24" s="143">
        <v>480</v>
      </c>
      <c r="L24" s="19"/>
    </row>
    <row r="25" spans="1:12" ht="22.8" customHeight="1" x14ac:dyDescent="0.45">
      <c r="A25" s="54" t="s">
        <v>6</v>
      </c>
      <c r="B25" s="149" t="s">
        <v>259</v>
      </c>
      <c r="C25" s="147">
        <v>260</v>
      </c>
      <c r="D25" s="15"/>
      <c r="E25" s="161" t="s">
        <v>278</v>
      </c>
      <c r="F25" s="6" t="s">
        <v>219</v>
      </c>
      <c r="G25" s="140">
        <v>490</v>
      </c>
      <c r="H25" s="15"/>
      <c r="I25" s="162" t="s">
        <v>297</v>
      </c>
      <c r="J25" s="55" t="s">
        <v>188</v>
      </c>
      <c r="K25" s="142">
        <v>350</v>
      </c>
      <c r="L25" s="15"/>
    </row>
    <row r="26" spans="1:12" ht="22.8" customHeight="1" x14ac:dyDescent="0.45">
      <c r="A26" s="57" t="s">
        <v>41</v>
      </c>
      <c r="B26" s="150" t="s">
        <v>94</v>
      </c>
      <c r="C26" s="151">
        <v>300</v>
      </c>
      <c r="D26" s="15"/>
      <c r="E26" s="161" t="s">
        <v>279</v>
      </c>
      <c r="F26" s="6" t="s">
        <v>192</v>
      </c>
      <c r="G26" s="140">
        <v>100</v>
      </c>
      <c r="H26" s="15"/>
      <c r="I26" s="162" t="s">
        <v>298</v>
      </c>
      <c r="J26" s="53" t="s">
        <v>211</v>
      </c>
      <c r="K26" s="144">
        <v>700</v>
      </c>
      <c r="L26" s="15"/>
    </row>
    <row r="27" spans="1:12" ht="22.8" customHeight="1" thickBot="1" x14ac:dyDescent="0.5">
      <c r="A27" s="54" t="s">
        <v>42</v>
      </c>
      <c r="B27" s="149" t="s">
        <v>33</v>
      </c>
      <c r="C27" s="147">
        <v>520</v>
      </c>
      <c r="D27" s="15"/>
      <c r="E27" s="161" t="s">
        <v>280</v>
      </c>
      <c r="F27" s="6" t="s">
        <v>220</v>
      </c>
      <c r="G27" s="140">
        <v>710</v>
      </c>
      <c r="H27" s="15"/>
      <c r="I27" s="162" t="s">
        <v>299</v>
      </c>
      <c r="J27" s="60" t="s">
        <v>189</v>
      </c>
      <c r="K27" s="142">
        <v>180</v>
      </c>
      <c r="L27" s="23"/>
    </row>
    <row r="28" spans="1:12" ht="22.8" customHeight="1" thickTop="1" thickBot="1" x14ac:dyDescent="0.5">
      <c r="A28" s="54" t="s">
        <v>43</v>
      </c>
      <c r="B28" s="149" t="s">
        <v>105</v>
      </c>
      <c r="C28" s="147">
        <v>1030</v>
      </c>
      <c r="D28" s="15"/>
      <c r="E28" s="161" t="s">
        <v>281</v>
      </c>
      <c r="F28" s="6" t="s">
        <v>193</v>
      </c>
      <c r="G28" s="140">
        <v>320</v>
      </c>
      <c r="H28" s="137"/>
      <c r="I28" s="232" t="s">
        <v>200</v>
      </c>
      <c r="J28" s="233"/>
      <c r="K28" s="129">
        <f>SUM(K10:K27)</f>
        <v>8110</v>
      </c>
      <c r="L28" s="160">
        <f>SUM(L10:L27)</f>
        <v>0</v>
      </c>
    </row>
    <row r="29" spans="1:12" ht="22.8" customHeight="1" thickTop="1" thickBot="1" x14ac:dyDescent="0.5">
      <c r="A29" s="52" t="s">
        <v>44</v>
      </c>
      <c r="B29" s="5" t="s">
        <v>106</v>
      </c>
      <c r="C29" s="152">
        <v>600</v>
      </c>
      <c r="D29" s="21"/>
      <c r="E29" s="232" t="s">
        <v>201</v>
      </c>
      <c r="F29" s="233"/>
      <c r="G29" s="129">
        <f>SUM(G10:G28)</f>
        <v>13790</v>
      </c>
      <c r="H29" s="160">
        <f>SUM(H10:H28)</f>
        <v>0</v>
      </c>
      <c r="K29" s="90"/>
      <c r="L29" s="90"/>
    </row>
    <row r="30" spans="1:12" ht="22.8" customHeight="1" x14ac:dyDescent="0.45">
      <c r="A30" s="54" t="s">
        <v>45</v>
      </c>
      <c r="B30" s="6" t="s">
        <v>107</v>
      </c>
      <c r="C30" s="153">
        <v>830</v>
      </c>
      <c r="D30" s="15"/>
      <c r="G30" s="90"/>
      <c r="H30" s="90"/>
      <c r="K30" s="90"/>
      <c r="L30" s="90"/>
    </row>
    <row r="31" spans="1:12" ht="22.8" customHeight="1" thickBot="1" x14ac:dyDescent="0.5">
      <c r="A31" s="54" t="s">
        <v>46</v>
      </c>
      <c r="B31" s="6" t="s">
        <v>34</v>
      </c>
      <c r="C31" s="147">
        <v>400</v>
      </c>
      <c r="D31" s="15"/>
      <c r="G31" s="90"/>
      <c r="H31" s="90"/>
      <c r="I31" s="102" t="s">
        <v>198</v>
      </c>
      <c r="J31" s="102"/>
      <c r="K31" s="102"/>
      <c r="L31" s="101"/>
    </row>
    <row r="32" spans="1:12" ht="22.8" customHeight="1" x14ac:dyDescent="0.45">
      <c r="A32" s="54" t="s">
        <v>29</v>
      </c>
      <c r="B32" s="6" t="s">
        <v>108</v>
      </c>
      <c r="C32" s="147">
        <v>360</v>
      </c>
      <c r="D32" s="15"/>
      <c r="G32" s="90"/>
      <c r="H32" s="90"/>
      <c r="I32" s="128" t="s">
        <v>16</v>
      </c>
      <c r="J32" s="48" t="s">
        <v>3</v>
      </c>
      <c r="K32" s="49" t="s">
        <v>4</v>
      </c>
      <c r="L32" s="50" t="s">
        <v>1</v>
      </c>
    </row>
    <row r="33" spans="1:13" ht="22.8" customHeight="1" x14ac:dyDescent="0.45">
      <c r="A33" s="54" t="s">
        <v>21</v>
      </c>
      <c r="B33" s="6" t="s">
        <v>109</v>
      </c>
      <c r="C33" s="147">
        <v>740</v>
      </c>
      <c r="D33" s="15"/>
      <c r="G33" s="1"/>
      <c r="H33" s="1"/>
      <c r="I33" s="163" t="s">
        <v>300</v>
      </c>
      <c r="J33" s="6" t="s">
        <v>199</v>
      </c>
      <c r="K33" s="72">
        <v>330</v>
      </c>
      <c r="L33" s="12"/>
    </row>
    <row r="34" spans="1:13" ht="22.8" customHeight="1" x14ac:dyDescent="0.45">
      <c r="A34" s="54" t="s">
        <v>47</v>
      </c>
      <c r="B34" s="6" t="s">
        <v>110</v>
      </c>
      <c r="C34" s="147">
        <v>440</v>
      </c>
      <c r="D34" s="15"/>
      <c r="G34" s="1"/>
      <c r="H34" s="1"/>
      <c r="I34" s="163" t="s">
        <v>301</v>
      </c>
      <c r="J34" s="6" t="s">
        <v>221</v>
      </c>
      <c r="K34" s="141">
        <v>920</v>
      </c>
      <c r="L34" s="15"/>
    </row>
    <row r="35" spans="1:13" ht="22.8" customHeight="1" x14ac:dyDescent="0.45">
      <c r="A35" s="54" t="s">
        <v>61</v>
      </c>
      <c r="B35" s="6" t="s">
        <v>111</v>
      </c>
      <c r="C35" s="147">
        <v>1510</v>
      </c>
      <c r="D35" s="15"/>
      <c r="G35" s="1"/>
      <c r="H35" s="1"/>
      <c r="I35" s="163" t="s">
        <v>302</v>
      </c>
      <c r="J35" s="6" t="s">
        <v>194</v>
      </c>
      <c r="K35" s="140">
        <v>250</v>
      </c>
      <c r="L35" s="15"/>
    </row>
    <row r="36" spans="1:13" ht="22.8" customHeight="1" x14ac:dyDescent="0.45">
      <c r="A36" s="54" t="s">
        <v>85</v>
      </c>
      <c r="B36" s="6" t="s">
        <v>112</v>
      </c>
      <c r="C36" s="147">
        <v>550</v>
      </c>
      <c r="D36" s="15"/>
      <c r="G36" s="1"/>
      <c r="H36" s="1"/>
      <c r="I36" s="163" t="s">
        <v>303</v>
      </c>
      <c r="J36" s="6" t="s">
        <v>222</v>
      </c>
      <c r="K36" s="140">
        <v>1500</v>
      </c>
      <c r="L36" s="15"/>
    </row>
    <row r="37" spans="1:13" ht="22.8" customHeight="1" x14ac:dyDescent="0.45">
      <c r="A37" s="54" t="s">
        <v>48</v>
      </c>
      <c r="B37" s="6" t="s">
        <v>113</v>
      </c>
      <c r="C37" s="147">
        <v>620</v>
      </c>
      <c r="D37" s="19"/>
      <c r="G37" s="1"/>
      <c r="H37" s="1"/>
      <c r="I37" s="163" t="s">
        <v>304</v>
      </c>
      <c r="J37" s="6" t="s">
        <v>195</v>
      </c>
      <c r="K37" s="140">
        <v>250</v>
      </c>
      <c r="L37" s="15"/>
    </row>
    <row r="38" spans="1:13" ht="22.8" customHeight="1" x14ac:dyDescent="0.45">
      <c r="A38" s="54" t="s">
        <v>49</v>
      </c>
      <c r="B38" s="6" t="s">
        <v>114</v>
      </c>
      <c r="C38" s="147">
        <v>790</v>
      </c>
      <c r="D38" s="19"/>
      <c r="G38" s="1"/>
      <c r="H38" s="1"/>
      <c r="I38" s="163" t="s">
        <v>305</v>
      </c>
      <c r="J38" s="7" t="s">
        <v>223</v>
      </c>
      <c r="K38" s="140">
        <v>1200</v>
      </c>
      <c r="L38" s="15"/>
    </row>
    <row r="39" spans="1:13" ht="22.8" customHeight="1" x14ac:dyDescent="0.45">
      <c r="A39" s="52" t="s">
        <v>86</v>
      </c>
      <c r="B39" s="74" t="s">
        <v>115</v>
      </c>
      <c r="C39" s="152">
        <v>400</v>
      </c>
      <c r="D39" s="22"/>
      <c r="G39" s="1"/>
      <c r="H39" s="1"/>
      <c r="I39" s="163" t="s">
        <v>306</v>
      </c>
      <c r="J39" s="6" t="s">
        <v>224</v>
      </c>
      <c r="K39" s="140">
        <v>970</v>
      </c>
      <c r="L39" s="15"/>
    </row>
    <row r="40" spans="1:13" ht="22.8" customHeight="1" x14ac:dyDescent="0.45">
      <c r="A40" s="54" t="s">
        <v>162</v>
      </c>
      <c r="B40" s="7" t="s">
        <v>116</v>
      </c>
      <c r="C40" s="147">
        <v>230</v>
      </c>
      <c r="D40" s="19"/>
      <c r="G40" s="1"/>
      <c r="H40" s="1"/>
      <c r="I40" s="163" t="s">
        <v>307</v>
      </c>
      <c r="J40" s="6" t="s">
        <v>225</v>
      </c>
      <c r="K40" s="140">
        <v>1100</v>
      </c>
      <c r="L40" s="15"/>
    </row>
    <row r="41" spans="1:13" ht="22.8" customHeight="1" thickBot="1" x14ac:dyDescent="0.5">
      <c r="A41" s="54" t="s">
        <v>50</v>
      </c>
      <c r="B41" s="7" t="s">
        <v>117</v>
      </c>
      <c r="C41" s="147">
        <v>380</v>
      </c>
      <c r="D41" s="15"/>
      <c r="G41" s="1"/>
      <c r="H41" s="1"/>
      <c r="I41" s="164" t="s">
        <v>308</v>
      </c>
      <c r="J41" s="6" t="s">
        <v>226</v>
      </c>
      <c r="K41" s="72">
        <v>850</v>
      </c>
      <c r="L41" s="15"/>
    </row>
    <row r="42" spans="1:13" ht="22.8" customHeight="1" thickTop="1" thickBot="1" x14ac:dyDescent="0.5">
      <c r="A42" s="54" t="s">
        <v>51</v>
      </c>
      <c r="B42" s="6" t="s">
        <v>118</v>
      </c>
      <c r="C42" s="147">
        <v>730</v>
      </c>
      <c r="D42" s="15"/>
      <c r="G42" s="1"/>
      <c r="H42" s="1"/>
      <c r="I42" s="232" t="s">
        <v>202</v>
      </c>
      <c r="J42" s="233"/>
      <c r="K42" s="129">
        <f>SUM(K33:K41)</f>
        <v>7370</v>
      </c>
      <c r="L42" s="160">
        <f>SUM(L33:L41)</f>
        <v>0</v>
      </c>
    </row>
    <row r="43" spans="1:13" ht="22.8" customHeight="1" thickBot="1" x14ac:dyDescent="0.5">
      <c r="A43" s="57" t="s">
        <v>52</v>
      </c>
      <c r="B43" s="8" t="s">
        <v>119</v>
      </c>
      <c r="C43" s="151">
        <v>380</v>
      </c>
      <c r="D43" s="23"/>
      <c r="G43" s="1"/>
      <c r="H43" s="1"/>
      <c r="K43" s="1"/>
      <c r="L43" s="1"/>
    </row>
    <row r="44" spans="1:13" ht="22.8" customHeight="1" thickTop="1" thickBot="1" x14ac:dyDescent="0.5">
      <c r="A44" s="232" t="s">
        <v>258</v>
      </c>
      <c r="B44" s="233"/>
      <c r="C44" s="61">
        <f>SUM(C10:C43)</f>
        <v>22760</v>
      </c>
      <c r="D44" s="62">
        <f>SUM(D10:D43)</f>
        <v>0</v>
      </c>
      <c r="G44" s="1"/>
      <c r="H44" s="1"/>
      <c r="K44" s="1"/>
      <c r="L44" s="1"/>
    </row>
    <row r="45" spans="1:13" ht="27" customHeight="1" thickBot="1" x14ac:dyDescent="0.5">
      <c r="A45" s="24"/>
      <c r="B45" s="25"/>
      <c r="C45" s="26"/>
      <c r="D45" s="27"/>
      <c r="E45" s="25"/>
      <c r="F45" s="25"/>
      <c r="G45" s="27"/>
      <c r="H45" s="27"/>
      <c r="I45" s="259" t="s">
        <v>253</v>
      </c>
      <c r="J45" s="259"/>
      <c r="K45" s="259"/>
      <c r="L45" s="259"/>
      <c r="M45" s="3">
        <v>2</v>
      </c>
    </row>
    <row r="46" spans="1:13" ht="25.05" customHeight="1" thickTop="1" thickBot="1" x14ac:dyDescent="0.5">
      <c r="A46" s="24"/>
      <c r="B46" s="28"/>
      <c r="C46" s="29"/>
      <c r="D46" s="64" t="s">
        <v>0</v>
      </c>
      <c r="E46" s="30"/>
      <c r="F46" s="31"/>
      <c r="G46" s="32"/>
      <c r="H46" s="33"/>
      <c r="I46" s="34" t="s">
        <v>28</v>
      </c>
      <c r="J46" s="35"/>
      <c r="K46" s="36"/>
      <c r="L46" s="37"/>
    </row>
    <row r="47" spans="1:13" ht="18" customHeight="1" thickTop="1" x14ac:dyDescent="0.45">
      <c r="A47" s="263" t="s">
        <v>26</v>
      </c>
      <c r="B47" s="264"/>
      <c r="C47" s="264"/>
      <c r="D47" s="265"/>
      <c r="E47" s="264" t="s">
        <v>27</v>
      </c>
      <c r="F47" s="265"/>
      <c r="G47" s="266" t="s">
        <v>1</v>
      </c>
      <c r="H47" s="267"/>
      <c r="I47" s="38" t="s">
        <v>2</v>
      </c>
      <c r="J47" s="260"/>
      <c r="K47" s="261"/>
      <c r="L47" s="262"/>
    </row>
    <row r="48" spans="1:13" ht="18" customHeight="1" x14ac:dyDescent="0.45">
      <c r="A48" s="241">
        <f>A4</f>
        <v>0</v>
      </c>
      <c r="B48" s="242"/>
      <c r="C48" s="242"/>
      <c r="D48" s="243"/>
      <c r="E48" s="247" t="s">
        <v>163</v>
      </c>
      <c r="F48" s="248"/>
      <c r="G48" s="251">
        <f>H67+M61</f>
        <v>0</v>
      </c>
      <c r="H48" s="252"/>
      <c r="I48" s="39" t="s">
        <v>24</v>
      </c>
      <c r="J48" s="66"/>
      <c r="K48" s="40" t="s">
        <v>25</v>
      </c>
      <c r="L48" s="9"/>
    </row>
    <row r="49" spans="1:12" ht="18" customHeight="1" thickBot="1" x14ac:dyDescent="0.5">
      <c r="A49" s="244"/>
      <c r="B49" s="245"/>
      <c r="C49" s="245"/>
      <c r="D49" s="246"/>
      <c r="E49" s="249"/>
      <c r="F49" s="250"/>
      <c r="G49" s="253"/>
      <c r="H49" s="254"/>
      <c r="I49" s="41" t="s">
        <v>19</v>
      </c>
      <c r="J49" s="67"/>
      <c r="K49" s="65" t="s">
        <v>17</v>
      </c>
      <c r="L49" s="10"/>
    </row>
    <row r="50" spans="1:12" ht="18" customHeight="1" thickTop="1" thickBot="1" x14ac:dyDescent="0.5">
      <c r="A50" s="120" t="s">
        <v>23</v>
      </c>
      <c r="B50" s="121"/>
      <c r="C50" s="122"/>
      <c r="D50" s="123"/>
      <c r="E50" s="108"/>
      <c r="F50" s="108"/>
      <c r="G50" s="109"/>
      <c r="H50" s="124"/>
      <c r="I50" s="42" t="s">
        <v>20</v>
      </c>
      <c r="J50" s="68"/>
      <c r="K50" s="43" t="s">
        <v>18</v>
      </c>
      <c r="L50" s="11"/>
    </row>
    <row r="51" spans="1:12" ht="18" customHeight="1" thickTop="1" x14ac:dyDescent="0.45">
      <c r="A51" s="104"/>
      <c r="B51" s="105"/>
      <c r="C51" s="106"/>
      <c r="D51" s="107"/>
      <c r="E51" s="108"/>
      <c r="F51" s="108"/>
      <c r="G51" s="109"/>
      <c r="H51" s="110"/>
      <c r="I51" s="111"/>
      <c r="J51" s="112"/>
      <c r="K51" s="113"/>
      <c r="L51" s="114"/>
    </row>
    <row r="52" spans="1:12" ht="22.05" customHeight="1" thickBot="1" x14ac:dyDescent="0.5">
      <c r="A52" s="102" t="s">
        <v>92</v>
      </c>
      <c r="B52" s="115"/>
      <c r="C52" s="116"/>
      <c r="D52" s="117"/>
      <c r="G52" s="90"/>
      <c r="H52" s="90"/>
      <c r="I52" s="4" t="s">
        <v>143</v>
      </c>
      <c r="J52" s="115"/>
      <c r="K52" s="118"/>
      <c r="L52" s="119"/>
    </row>
    <row r="53" spans="1:12" ht="22.05" customHeight="1" x14ac:dyDescent="0.45">
      <c r="A53" s="128" t="s">
        <v>16</v>
      </c>
      <c r="B53" s="48" t="s">
        <v>3</v>
      </c>
      <c r="C53" s="49" t="s">
        <v>4</v>
      </c>
      <c r="D53" s="50" t="s">
        <v>1</v>
      </c>
      <c r="E53" s="51" t="s">
        <v>16</v>
      </c>
      <c r="F53" s="48" t="s">
        <v>3</v>
      </c>
      <c r="G53" s="49" t="s">
        <v>4</v>
      </c>
      <c r="H53" s="50" t="s">
        <v>1</v>
      </c>
      <c r="I53" s="47" t="s">
        <v>16</v>
      </c>
      <c r="J53" s="48" t="s">
        <v>3</v>
      </c>
      <c r="K53" s="49" t="s">
        <v>4</v>
      </c>
      <c r="L53" s="50" t="s">
        <v>1</v>
      </c>
    </row>
    <row r="54" spans="1:12" ht="21" customHeight="1" x14ac:dyDescent="0.45">
      <c r="A54" s="130" t="s">
        <v>54</v>
      </c>
      <c r="B54" s="6" t="s">
        <v>124</v>
      </c>
      <c r="C54" s="147">
        <v>670</v>
      </c>
      <c r="D54" s="13"/>
      <c r="E54" s="166" t="s">
        <v>328</v>
      </c>
      <c r="F54" s="6" t="s">
        <v>229</v>
      </c>
      <c r="G54" s="140">
        <v>200</v>
      </c>
      <c r="H54" s="13"/>
      <c r="I54" s="70" t="s">
        <v>54</v>
      </c>
      <c r="J54" s="5" t="s">
        <v>131</v>
      </c>
      <c r="K54" s="148">
        <v>950</v>
      </c>
      <c r="L54" s="14"/>
    </row>
    <row r="55" spans="1:12" ht="21" customHeight="1" x14ac:dyDescent="0.45">
      <c r="A55" s="131" t="s">
        <v>38</v>
      </c>
      <c r="B55" s="5" t="s">
        <v>125</v>
      </c>
      <c r="C55" s="152">
        <v>470</v>
      </c>
      <c r="D55" s="13"/>
      <c r="E55" s="166" t="s">
        <v>329</v>
      </c>
      <c r="F55" s="6" t="s">
        <v>170</v>
      </c>
      <c r="G55" s="79">
        <v>270</v>
      </c>
      <c r="H55" s="155"/>
      <c r="I55" s="71" t="s">
        <v>38</v>
      </c>
      <c r="J55" s="6" t="s">
        <v>132</v>
      </c>
      <c r="K55" s="147">
        <v>1140</v>
      </c>
      <c r="L55" s="13"/>
    </row>
    <row r="56" spans="1:12" ht="21" customHeight="1" x14ac:dyDescent="0.45">
      <c r="A56" s="130" t="s">
        <v>55</v>
      </c>
      <c r="B56" s="6" t="s">
        <v>87</v>
      </c>
      <c r="C56" s="147">
        <v>520</v>
      </c>
      <c r="D56" s="13"/>
      <c r="E56" s="166" t="s">
        <v>330</v>
      </c>
      <c r="F56" s="6" t="s">
        <v>171</v>
      </c>
      <c r="G56" s="154">
        <v>610</v>
      </c>
      <c r="H56" s="155"/>
      <c r="I56" s="71" t="s">
        <v>55</v>
      </c>
      <c r="J56" s="6" t="s">
        <v>133</v>
      </c>
      <c r="K56" s="147">
        <v>300</v>
      </c>
      <c r="L56" s="13"/>
    </row>
    <row r="57" spans="1:12" ht="21" customHeight="1" x14ac:dyDescent="0.45">
      <c r="A57" s="130" t="s">
        <v>56</v>
      </c>
      <c r="B57" s="6" t="s">
        <v>76</v>
      </c>
      <c r="C57" s="147">
        <v>250</v>
      </c>
      <c r="D57" s="13"/>
      <c r="E57" s="166" t="s">
        <v>331</v>
      </c>
      <c r="F57" s="6" t="s">
        <v>230</v>
      </c>
      <c r="G57" s="79">
        <v>260</v>
      </c>
      <c r="H57" s="155"/>
      <c r="I57" s="71" t="s">
        <v>56</v>
      </c>
      <c r="J57" s="6" t="s">
        <v>134</v>
      </c>
      <c r="K57" s="147">
        <v>460</v>
      </c>
      <c r="L57" s="13"/>
    </row>
    <row r="58" spans="1:12" ht="21" customHeight="1" x14ac:dyDescent="0.45">
      <c r="A58" s="130" t="s">
        <v>57</v>
      </c>
      <c r="B58" s="6" t="s">
        <v>67</v>
      </c>
      <c r="C58" s="147">
        <v>640</v>
      </c>
      <c r="D58" s="13"/>
      <c r="E58" s="166" t="s">
        <v>332</v>
      </c>
      <c r="F58" s="7" t="s">
        <v>172</v>
      </c>
      <c r="G58" s="79">
        <v>320</v>
      </c>
      <c r="H58" s="156"/>
      <c r="I58" s="71" t="s">
        <v>57</v>
      </c>
      <c r="J58" s="6" t="s">
        <v>135</v>
      </c>
      <c r="K58" s="147">
        <v>560</v>
      </c>
      <c r="L58" s="13"/>
    </row>
    <row r="59" spans="1:12" ht="21" customHeight="1" x14ac:dyDescent="0.45">
      <c r="A59" s="130" t="s">
        <v>58</v>
      </c>
      <c r="B59" s="6" t="s">
        <v>68</v>
      </c>
      <c r="C59" s="147">
        <v>780</v>
      </c>
      <c r="D59" s="13"/>
      <c r="E59" s="166" t="s">
        <v>333</v>
      </c>
      <c r="F59" s="6" t="s">
        <v>231</v>
      </c>
      <c r="G59" s="154">
        <v>310</v>
      </c>
      <c r="H59" s="156"/>
      <c r="I59" s="71" t="s">
        <v>58</v>
      </c>
      <c r="J59" s="6" t="s">
        <v>136</v>
      </c>
      <c r="K59" s="147">
        <v>1390</v>
      </c>
      <c r="L59" s="13"/>
    </row>
    <row r="60" spans="1:12" ht="21" customHeight="1" x14ac:dyDescent="0.45">
      <c r="A60" s="130" t="s">
        <v>59</v>
      </c>
      <c r="B60" s="6" t="s">
        <v>69</v>
      </c>
      <c r="C60" s="147">
        <v>330</v>
      </c>
      <c r="D60" s="13"/>
      <c r="E60" s="166" t="s">
        <v>334</v>
      </c>
      <c r="F60" s="84" t="s">
        <v>248</v>
      </c>
      <c r="G60" s="154">
        <v>420</v>
      </c>
      <c r="H60" s="156"/>
      <c r="I60" s="71" t="s">
        <v>159</v>
      </c>
      <c r="J60" s="6" t="s">
        <v>137</v>
      </c>
      <c r="K60" s="147">
        <v>1000</v>
      </c>
      <c r="L60" s="13"/>
    </row>
    <row r="61" spans="1:12" ht="21" customHeight="1" x14ac:dyDescent="0.45">
      <c r="A61" s="130" t="s">
        <v>39</v>
      </c>
      <c r="B61" s="6" t="s">
        <v>126</v>
      </c>
      <c r="C61" s="147">
        <v>230</v>
      </c>
      <c r="D61" s="16"/>
      <c r="E61" s="166" t="s">
        <v>335</v>
      </c>
      <c r="F61" s="78" t="s">
        <v>247</v>
      </c>
      <c r="G61" s="154">
        <v>640</v>
      </c>
      <c r="H61" s="156"/>
      <c r="I61" s="71" t="s">
        <v>160</v>
      </c>
      <c r="J61" s="6" t="s">
        <v>138</v>
      </c>
      <c r="K61" s="147">
        <v>1300</v>
      </c>
      <c r="L61" s="13"/>
    </row>
    <row r="62" spans="1:12" ht="21" customHeight="1" x14ac:dyDescent="0.45">
      <c r="A62" s="130" t="s">
        <v>77</v>
      </c>
      <c r="B62" s="6" t="s">
        <v>75</v>
      </c>
      <c r="C62" s="147">
        <v>220</v>
      </c>
      <c r="D62" s="16"/>
      <c r="E62" s="166" t="s">
        <v>336</v>
      </c>
      <c r="F62" s="88" t="s">
        <v>249</v>
      </c>
      <c r="G62" s="154">
        <v>990</v>
      </c>
      <c r="H62" s="157"/>
      <c r="I62" s="71" t="s">
        <v>161</v>
      </c>
      <c r="J62" s="6" t="s">
        <v>139</v>
      </c>
      <c r="K62" s="147">
        <v>470</v>
      </c>
      <c r="L62" s="13"/>
    </row>
    <row r="63" spans="1:12" ht="21" customHeight="1" x14ac:dyDescent="0.45">
      <c r="A63" s="130" t="s">
        <v>78</v>
      </c>
      <c r="B63" s="6" t="s">
        <v>127</v>
      </c>
      <c r="C63" s="147">
        <v>520</v>
      </c>
      <c r="D63" s="16"/>
      <c r="E63" s="166" t="s">
        <v>337</v>
      </c>
      <c r="F63" s="74" t="s">
        <v>232</v>
      </c>
      <c r="G63" s="158">
        <v>290</v>
      </c>
      <c r="H63" s="157"/>
      <c r="I63" s="71" t="s">
        <v>59</v>
      </c>
      <c r="J63" s="6" t="s">
        <v>62</v>
      </c>
      <c r="K63" s="147">
        <v>280</v>
      </c>
      <c r="L63" s="17"/>
    </row>
    <row r="64" spans="1:12" ht="21" customHeight="1" x14ac:dyDescent="0.45">
      <c r="A64" s="130" t="s">
        <v>79</v>
      </c>
      <c r="B64" s="6" t="s">
        <v>128</v>
      </c>
      <c r="C64" s="147">
        <v>310</v>
      </c>
      <c r="D64" s="16"/>
      <c r="E64" s="166" t="s">
        <v>338</v>
      </c>
      <c r="F64" s="84" t="s">
        <v>250</v>
      </c>
      <c r="G64" s="154">
        <v>670</v>
      </c>
      <c r="H64" s="157"/>
      <c r="I64" s="71" t="s">
        <v>39</v>
      </c>
      <c r="J64" s="6" t="s">
        <v>140</v>
      </c>
      <c r="K64" s="147">
        <v>1280</v>
      </c>
      <c r="L64" s="16"/>
    </row>
    <row r="65" spans="1:12" ht="21" customHeight="1" x14ac:dyDescent="0.45">
      <c r="A65" s="130" t="s">
        <v>80</v>
      </c>
      <c r="B65" s="6" t="s">
        <v>70</v>
      </c>
      <c r="C65" s="147">
        <v>170</v>
      </c>
      <c r="D65" s="18"/>
      <c r="E65" s="166" t="s">
        <v>339</v>
      </c>
      <c r="F65" s="84" t="s">
        <v>251</v>
      </c>
      <c r="G65" s="154">
        <v>470</v>
      </c>
      <c r="H65" s="157"/>
      <c r="I65" s="71" t="s">
        <v>77</v>
      </c>
      <c r="J65" s="6" t="s">
        <v>141</v>
      </c>
      <c r="K65" s="147">
        <v>630</v>
      </c>
      <c r="L65" s="16"/>
    </row>
    <row r="66" spans="1:12" ht="21" customHeight="1" x14ac:dyDescent="0.45">
      <c r="A66" s="130" t="s">
        <v>81</v>
      </c>
      <c r="B66" s="6" t="s">
        <v>71</v>
      </c>
      <c r="C66" s="147">
        <v>140</v>
      </c>
      <c r="D66" s="16"/>
      <c r="E66" s="166" t="s">
        <v>340</v>
      </c>
      <c r="F66" s="84" t="s">
        <v>252</v>
      </c>
      <c r="G66" s="79">
        <v>480</v>
      </c>
      <c r="H66" s="157"/>
      <c r="I66" s="71" t="s">
        <v>78</v>
      </c>
      <c r="J66" s="6" t="s">
        <v>36</v>
      </c>
      <c r="K66" s="147">
        <v>640</v>
      </c>
      <c r="L66" s="16"/>
    </row>
    <row r="67" spans="1:12" ht="21" customHeight="1" x14ac:dyDescent="0.45">
      <c r="A67" s="130" t="s">
        <v>22</v>
      </c>
      <c r="B67" s="7" t="s">
        <v>89</v>
      </c>
      <c r="C67" s="147">
        <v>700</v>
      </c>
      <c r="D67" s="86"/>
      <c r="E67" s="167" t="s">
        <v>341</v>
      </c>
      <c r="F67" s="7" t="s">
        <v>173</v>
      </c>
      <c r="G67" s="79">
        <v>270</v>
      </c>
      <c r="H67" s="157"/>
      <c r="I67" s="87" t="s">
        <v>309</v>
      </c>
      <c r="J67" s="6" t="s">
        <v>37</v>
      </c>
      <c r="K67" s="147">
        <v>850</v>
      </c>
      <c r="L67" s="16"/>
    </row>
    <row r="68" spans="1:12" ht="21" customHeight="1" x14ac:dyDescent="0.45">
      <c r="A68" s="130" t="s">
        <v>40</v>
      </c>
      <c r="B68" s="6" t="s">
        <v>150</v>
      </c>
      <c r="C68" s="147">
        <v>260</v>
      </c>
      <c r="D68" s="86"/>
      <c r="E68" s="167" t="s">
        <v>342</v>
      </c>
      <c r="F68" s="6" t="s">
        <v>174</v>
      </c>
      <c r="G68" s="79">
        <v>290</v>
      </c>
      <c r="H68" s="157"/>
      <c r="I68" s="87" t="s">
        <v>310</v>
      </c>
      <c r="J68" s="6" t="s">
        <v>167</v>
      </c>
      <c r="K68" s="79">
        <v>990</v>
      </c>
      <c r="L68" s="13"/>
    </row>
    <row r="69" spans="1:12" ht="21" customHeight="1" x14ac:dyDescent="0.45">
      <c r="A69" s="130" t="s">
        <v>82</v>
      </c>
      <c r="B69" s="7" t="s">
        <v>129</v>
      </c>
      <c r="C69" s="147">
        <v>1390</v>
      </c>
      <c r="D69" s="85"/>
      <c r="E69" s="167" t="s">
        <v>343</v>
      </c>
      <c r="F69" s="6" t="s">
        <v>175</v>
      </c>
      <c r="G69" s="79">
        <v>260</v>
      </c>
      <c r="H69" s="157"/>
      <c r="I69" s="87" t="s">
        <v>311</v>
      </c>
      <c r="J69" s="6" t="s">
        <v>165</v>
      </c>
      <c r="K69" s="72">
        <v>460</v>
      </c>
      <c r="L69" s="13"/>
    </row>
    <row r="70" spans="1:12" ht="21" customHeight="1" thickBot="1" x14ac:dyDescent="0.5">
      <c r="A70" s="130" t="s">
        <v>42</v>
      </c>
      <c r="B70" s="7" t="s">
        <v>72</v>
      </c>
      <c r="C70" s="147">
        <v>170</v>
      </c>
      <c r="D70" s="85"/>
      <c r="E70" s="167" t="s">
        <v>344</v>
      </c>
      <c r="F70" s="6" t="s">
        <v>233</v>
      </c>
      <c r="G70" s="79">
        <v>550</v>
      </c>
      <c r="H70" s="157"/>
      <c r="I70" s="87" t="s">
        <v>312</v>
      </c>
      <c r="J70" s="6" t="s">
        <v>166</v>
      </c>
      <c r="K70" s="72">
        <v>1300</v>
      </c>
      <c r="L70" s="13"/>
    </row>
    <row r="71" spans="1:12" ht="21" customHeight="1" thickTop="1" thickBot="1" x14ac:dyDescent="0.5">
      <c r="A71" s="130" t="s">
        <v>45</v>
      </c>
      <c r="B71" s="7" t="s">
        <v>73</v>
      </c>
      <c r="C71" s="147">
        <v>250</v>
      </c>
      <c r="D71" s="85"/>
      <c r="E71" s="167" t="s">
        <v>345</v>
      </c>
      <c r="F71" s="6" t="s">
        <v>176</v>
      </c>
      <c r="G71" s="79">
        <v>330</v>
      </c>
      <c r="H71" s="157"/>
      <c r="I71" s="255" t="s">
        <v>93</v>
      </c>
      <c r="J71" s="256"/>
      <c r="K71" s="69">
        <f>SUM(K54:K70)</f>
        <v>14000</v>
      </c>
      <c r="L71" s="56">
        <f>SUM(L54:L70)</f>
        <v>0</v>
      </c>
    </row>
    <row r="72" spans="1:12" ht="21" customHeight="1" x14ac:dyDescent="0.45">
      <c r="A72" s="130" t="s">
        <v>46</v>
      </c>
      <c r="B72" s="6" t="s">
        <v>74</v>
      </c>
      <c r="C72" s="147">
        <v>320</v>
      </c>
      <c r="D72" s="85"/>
      <c r="E72" s="167" t="s">
        <v>346</v>
      </c>
      <c r="F72" s="7" t="s">
        <v>234</v>
      </c>
      <c r="G72" s="79">
        <v>350</v>
      </c>
      <c r="H72" s="157"/>
    </row>
    <row r="73" spans="1:12" ht="21" customHeight="1" thickBot="1" x14ac:dyDescent="0.5">
      <c r="A73" s="130" t="s">
        <v>29</v>
      </c>
      <c r="B73" s="6" t="s">
        <v>130</v>
      </c>
      <c r="C73" s="147">
        <v>610</v>
      </c>
      <c r="D73" s="85"/>
      <c r="E73" s="167" t="s">
        <v>347</v>
      </c>
      <c r="F73" s="6" t="s">
        <v>177</v>
      </c>
      <c r="G73" s="79">
        <v>200</v>
      </c>
      <c r="H73" s="157"/>
    </row>
    <row r="74" spans="1:12" ht="21" customHeight="1" thickTop="1" x14ac:dyDescent="0.45">
      <c r="A74" s="130" t="s">
        <v>21</v>
      </c>
      <c r="B74" s="7" t="s">
        <v>90</v>
      </c>
      <c r="C74" s="147">
        <v>300</v>
      </c>
      <c r="D74" s="85"/>
      <c r="E74" s="167" t="s">
        <v>348</v>
      </c>
      <c r="F74" s="6" t="s">
        <v>178</v>
      </c>
      <c r="G74" s="79">
        <v>150</v>
      </c>
      <c r="H74" s="157"/>
      <c r="I74" s="224" t="s">
        <v>267</v>
      </c>
      <c r="J74" s="225"/>
      <c r="K74" s="228">
        <f>SUM(C44,G29,K28,K42,G79,C95,K71)</f>
        <v>100000</v>
      </c>
      <c r="L74" s="230">
        <f>SUM(D44,H29,L28,L42,H79,L71,D95)</f>
        <v>0</v>
      </c>
    </row>
    <row r="75" spans="1:12" ht="21" customHeight="1" thickBot="1" x14ac:dyDescent="0.5">
      <c r="A75" s="132" t="s">
        <v>60</v>
      </c>
      <c r="B75" s="8" t="s">
        <v>91</v>
      </c>
      <c r="C75" s="151">
        <v>400</v>
      </c>
      <c r="D75" s="89"/>
      <c r="E75" s="167" t="s">
        <v>349</v>
      </c>
      <c r="F75" s="6" t="s">
        <v>235</v>
      </c>
      <c r="G75" s="79">
        <v>400</v>
      </c>
      <c r="H75" s="157"/>
      <c r="I75" s="226"/>
      <c r="J75" s="227"/>
      <c r="K75" s="229"/>
      <c r="L75" s="231"/>
    </row>
    <row r="76" spans="1:12" ht="21" customHeight="1" x14ac:dyDescent="0.45">
      <c r="A76" s="132" t="s">
        <v>325</v>
      </c>
      <c r="B76" s="6" t="s">
        <v>227</v>
      </c>
      <c r="C76" s="72">
        <v>960</v>
      </c>
      <c r="D76" s="85"/>
      <c r="E76" s="167" t="s">
        <v>350</v>
      </c>
      <c r="F76" s="6" t="s">
        <v>236</v>
      </c>
      <c r="G76" s="79">
        <v>440</v>
      </c>
      <c r="H76" s="157"/>
    </row>
    <row r="77" spans="1:12" ht="21" customHeight="1" x14ac:dyDescent="0.45">
      <c r="A77" s="132" t="s">
        <v>326</v>
      </c>
      <c r="B77" s="6" t="s">
        <v>228</v>
      </c>
      <c r="C77" s="72">
        <v>350</v>
      </c>
      <c r="D77" s="85"/>
      <c r="E77" s="167" t="s">
        <v>351</v>
      </c>
      <c r="F77" s="6" t="s">
        <v>179</v>
      </c>
      <c r="G77" s="72">
        <v>70</v>
      </c>
      <c r="H77" s="18"/>
    </row>
    <row r="78" spans="1:12" ht="21" customHeight="1" thickBot="1" x14ac:dyDescent="0.5">
      <c r="A78" s="133" t="s">
        <v>327</v>
      </c>
      <c r="B78" s="134" t="s">
        <v>181</v>
      </c>
      <c r="C78" s="135">
        <v>400</v>
      </c>
      <c r="D78" s="136"/>
      <c r="E78" s="168" t="s">
        <v>352</v>
      </c>
      <c r="F78" s="84" t="s">
        <v>180</v>
      </c>
      <c r="G78" s="72">
        <v>140</v>
      </c>
      <c r="H78" s="80"/>
    </row>
    <row r="79" spans="1:12" ht="21" customHeight="1" thickTop="1" thickBot="1" x14ac:dyDescent="0.5">
      <c r="E79" s="257" t="s">
        <v>83</v>
      </c>
      <c r="F79" s="258"/>
      <c r="G79" s="69">
        <f>SUM(C54:C78,G54:G78)</f>
        <v>20740</v>
      </c>
      <c r="H79" s="56">
        <f>SUM(D54:D78,H54:H78)</f>
        <v>0</v>
      </c>
      <c r="J79" s="103"/>
    </row>
    <row r="80" spans="1:12" ht="21" customHeight="1" x14ac:dyDescent="0.45">
      <c r="J80" s="103"/>
    </row>
    <row r="81" spans="1:12" ht="21" customHeight="1" thickBot="1" x14ac:dyDescent="0.5">
      <c r="A81" s="46" t="s">
        <v>168</v>
      </c>
      <c r="B81" s="44"/>
      <c r="C81" s="45"/>
      <c r="K81" s="90"/>
      <c r="L81" s="90"/>
    </row>
    <row r="82" spans="1:12" ht="21" customHeight="1" thickBot="1" x14ac:dyDescent="0.5">
      <c r="A82" s="47" t="s">
        <v>16</v>
      </c>
      <c r="B82" s="48" t="s">
        <v>3</v>
      </c>
      <c r="C82" s="49" t="s">
        <v>4</v>
      </c>
      <c r="D82" s="81" t="s">
        <v>1</v>
      </c>
      <c r="F82" s="91" t="s">
        <v>380</v>
      </c>
      <c r="G82" s="92"/>
      <c r="H82" s="90"/>
      <c r="K82" s="90"/>
      <c r="L82" s="90"/>
    </row>
    <row r="83" spans="1:12" ht="21" customHeight="1" thickTop="1" x14ac:dyDescent="0.45">
      <c r="A83" s="165" t="s">
        <v>313</v>
      </c>
      <c r="B83" s="7" t="s">
        <v>237</v>
      </c>
      <c r="C83" s="140">
        <v>2150</v>
      </c>
      <c r="D83" s="14"/>
      <c r="F83" s="138" t="s">
        <v>19</v>
      </c>
      <c r="G83" s="139" t="s">
        <v>145</v>
      </c>
      <c r="H83" s="1" t="s">
        <v>154</v>
      </c>
      <c r="K83" s="93"/>
      <c r="L83" s="90"/>
    </row>
    <row r="84" spans="1:12" ht="21" customHeight="1" x14ac:dyDescent="0.45">
      <c r="A84" s="165" t="s">
        <v>314</v>
      </c>
      <c r="B84" s="6" t="s">
        <v>238</v>
      </c>
      <c r="C84" s="140">
        <v>1330</v>
      </c>
      <c r="D84" s="13"/>
      <c r="F84" s="234" t="s">
        <v>255</v>
      </c>
      <c r="G84" s="236" t="s">
        <v>260</v>
      </c>
      <c r="H84" s="1" t="s">
        <v>155</v>
      </c>
      <c r="J84" s="93"/>
      <c r="K84" s="93"/>
      <c r="L84" s="90"/>
    </row>
    <row r="85" spans="1:12" ht="21" customHeight="1" x14ac:dyDescent="0.45">
      <c r="A85" s="165" t="s">
        <v>315</v>
      </c>
      <c r="B85" s="77" t="s">
        <v>254</v>
      </c>
      <c r="C85" s="140">
        <v>1310</v>
      </c>
      <c r="D85" s="13"/>
      <c r="F85" s="235"/>
      <c r="G85" s="237"/>
      <c r="H85" s="1" t="s">
        <v>156</v>
      </c>
      <c r="J85" s="93"/>
      <c r="K85" s="94"/>
      <c r="L85" s="90"/>
    </row>
    <row r="86" spans="1:12" ht="21" customHeight="1" x14ac:dyDescent="0.45">
      <c r="A86" s="165" t="s">
        <v>316</v>
      </c>
      <c r="B86" s="7" t="s">
        <v>239</v>
      </c>
      <c r="C86" s="140">
        <v>650</v>
      </c>
      <c r="D86" s="13"/>
      <c r="F86" s="239" t="s">
        <v>144</v>
      </c>
      <c r="G86" s="236" t="s">
        <v>146</v>
      </c>
      <c r="H86" s="1" t="s">
        <v>157</v>
      </c>
      <c r="J86" s="94"/>
      <c r="K86" s="94"/>
      <c r="L86" s="90"/>
    </row>
    <row r="87" spans="1:12" ht="21" customHeight="1" thickBot="1" x14ac:dyDescent="0.5">
      <c r="A87" s="165" t="s">
        <v>317</v>
      </c>
      <c r="B87" s="7" t="s">
        <v>240</v>
      </c>
      <c r="C87" s="140">
        <v>630</v>
      </c>
      <c r="D87" s="13"/>
      <c r="E87" s="103"/>
      <c r="F87" s="240"/>
      <c r="G87" s="238"/>
      <c r="H87" s="1" t="s">
        <v>158</v>
      </c>
      <c r="J87" s="94"/>
      <c r="K87" s="90"/>
      <c r="L87" s="90"/>
    </row>
    <row r="88" spans="1:12" ht="21" customHeight="1" thickTop="1" x14ac:dyDescent="0.45">
      <c r="A88" s="165" t="s">
        <v>318</v>
      </c>
      <c r="B88" s="7" t="s">
        <v>241</v>
      </c>
      <c r="C88" s="140">
        <v>210</v>
      </c>
      <c r="D88" s="13"/>
      <c r="G88" s="90"/>
      <c r="H88" s="90"/>
      <c r="K88" s="90"/>
      <c r="L88" s="90"/>
    </row>
    <row r="89" spans="1:12" ht="21" customHeight="1" x14ac:dyDescent="0.45">
      <c r="A89" s="165" t="s">
        <v>319</v>
      </c>
      <c r="B89" s="7" t="s">
        <v>242</v>
      </c>
      <c r="C89" s="140">
        <v>1110</v>
      </c>
      <c r="D89" s="13"/>
      <c r="F89" s="95" t="s">
        <v>147</v>
      </c>
      <c r="G89" s="1"/>
      <c r="H89" s="1"/>
      <c r="J89" s="96" t="s">
        <v>148</v>
      </c>
      <c r="K89" s="1"/>
      <c r="L89" s="90"/>
    </row>
    <row r="90" spans="1:12" ht="21" customHeight="1" x14ac:dyDescent="0.45">
      <c r="A90" s="165" t="s">
        <v>320</v>
      </c>
      <c r="B90" s="7" t="s">
        <v>243</v>
      </c>
      <c r="C90" s="140">
        <v>1380</v>
      </c>
      <c r="D90" s="13"/>
      <c r="F90" s="97" t="s">
        <v>262</v>
      </c>
      <c r="G90" s="97"/>
      <c r="H90" s="97"/>
      <c r="J90" s="97" t="s">
        <v>149</v>
      </c>
      <c r="K90" s="97"/>
      <c r="L90" s="90"/>
    </row>
    <row r="91" spans="1:12" ht="21" customHeight="1" x14ac:dyDescent="0.45">
      <c r="A91" s="165" t="s">
        <v>321</v>
      </c>
      <c r="B91" s="7" t="s">
        <v>244</v>
      </c>
      <c r="C91" s="140">
        <v>1480</v>
      </c>
      <c r="D91" s="13"/>
      <c r="F91" s="98" t="s">
        <v>263</v>
      </c>
      <c r="G91" s="90"/>
      <c r="H91" s="90"/>
      <c r="J91" s="98" t="s">
        <v>151</v>
      </c>
      <c r="K91" s="90"/>
      <c r="L91" s="90"/>
    </row>
    <row r="92" spans="1:12" ht="21" customHeight="1" x14ac:dyDescent="0.15">
      <c r="A92" s="165" t="s">
        <v>322</v>
      </c>
      <c r="B92" s="7" t="s">
        <v>245</v>
      </c>
      <c r="C92" s="140">
        <v>1000</v>
      </c>
      <c r="D92" s="13"/>
      <c r="F92" s="99" t="s">
        <v>265</v>
      </c>
      <c r="G92" s="99"/>
      <c r="H92" s="99"/>
      <c r="J92" s="99" t="s">
        <v>153</v>
      </c>
      <c r="K92" s="99"/>
      <c r="L92" s="90"/>
    </row>
    <row r="93" spans="1:12" ht="21" customHeight="1" x14ac:dyDescent="0.45">
      <c r="A93" s="165" t="s">
        <v>323</v>
      </c>
      <c r="B93" s="74" t="s">
        <v>261</v>
      </c>
      <c r="C93" s="73">
        <v>980</v>
      </c>
      <c r="D93" s="13"/>
      <c r="F93" s="1" t="s">
        <v>264</v>
      </c>
      <c r="G93" s="90"/>
      <c r="H93" s="90"/>
      <c r="J93" s="1" t="s">
        <v>152</v>
      </c>
      <c r="K93" s="90"/>
      <c r="L93" s="90"/>
    </row>
    <row r="94" spans="1:12" ht="21" customHeight="1" thickBot="1" x14ac:dyDescent="0.5">
      <c r="A94" s="165" t="s">
        <v>324</v>
      </c>
      <c r="B94" s="145" t="s">
        <v>246</v>
      </c>
      <c r="C94" s="146">
        <v>1000</v>
      </c>
      <c r="D94" s="13"/>
      <c r="F94" s="100" t="s">
        <v>266</v>
      </c>
      <c r="G94" s="101"/>
      <c r="H94" s="101"/>
      <c r="K94" s="90"/>
      <c r="L94" s="90"/>
    </row>
    <row r="95" spans="1:12" ht="21" customHeight="1" thickTop="1" thickBot="1" x14ac:dyDescent="0.5">
      <c r="A95" s="222" t="s">
        <v>169</v>
      </c>
      <c r="B95" s="223"/>
      <c r="C95" s="69">
        <f>SUM(C83:C94)</f>
        <v>13230</v>
      </c>
      <c r="D95" s="159">
        <f>SUM(D83:D94)</f>
        <v>0</v>
      </c>
      <c r="F95" s="2"/>
    </row>
    <row r="96" spans="1:12" ht="21" customHeight="1" x14ac:dyDescent="0.45">
      <c r="L96" s="25"/>
    </row>
    <row r="97" spans="7:12" ht="21" customHeight="1" x14ac:dyDescent="0.45">
      <c r="L97" s="63"/>
    </row>
    <row r="98" spans="7:12" ht="21" customHeight="1" x14ac:dyDescent="0.45">
      <c r="L98" s="27"/>
    </row>
    <row r="99" spans="7:12" ht="21" customHeight="1" x14ac:dyDescent="0.15">
      <c r="L99" s="75"/>
    </row>
    <row r="100" spans="7:12" x14ac:dyDescent="0.45">
      <c r="L100" s="27"/>
    </row>
    <row r="101" spans="7:12" x14ac:dyDescent="0.45">
      <c r="L101" s="27"/>
    </row>
    <row r="107" spans="7:12" x14ac:dyDescent="0.45">
      <c r="G107" s="1"/>
      <c r="H107" s="1"/>
    </row>
    <row r="108" spans="7:12" x14ac:dyDescent="0.45">
      <c r="G108" s="1"/>
      <c r="H108" s="1"/>
    </row>
    <row r="109" spans="7:12" x14ac:dyDescent="0.45">
      <c r="G109" s="1"/>
      <c r="H109" s="1"/>
    </row>
    <row r="110" spans="7:12" x14ac:dyDescent="0.45">
      <c r="G110" s="1"/>
      <c r="H110" s="1"/>
    </row>
    <row r="111" spans="7:12" x14ac:dyDescent="0.45">
      <c r="G111" s="1"/>
      <c r="H111" s="1"/>
    </row>
    <row r="112" spans="7:12" x14ac:dyDescent="0.45">
      <c r="G112" s="1"/>
      <c r="H112" s="1"/>
    </row>
    <row r="113" spans="7:8" x14ac:dyDescent="0.45">
      <c r="G113" s="1"/>
      <c r="H113" s="1"/>
    </row>
    <row r="114" spans="7:8" x14ac:dyDescent="0.45">
      <c r="G114" s="1"/>
      <c r="H114" s="1"/>
    </row>
    <row r="115" spans="7:8" x14ac:dyDescent="0.45">
      <c r="G115" s="1"/>
      <c r="H115" s="1"/>
    </row>
    <row r="116" spans="7:8" x14ac:dyDescent="0.45">
      <c r="G116" s="1"/>
      <c r="H116" s="1"/>
    </row>
    <row r="117" spans="7:8" x14ac:dyDescent="0.45">
      <c r="G117" s="1"/>
      <c r="H117" s="1"/>
    </row>
    <row r="118" spans="7:8" x14ac:dyDescent="0.45">
      <c r="G118" s="1"/>
      <c r="H118" s="1"/>
    </row>
    <row r="119" spans="7:8" x14ac:dyDescent="0.45">
      <c r="G119" s="1"/>
      <c r="H119" s="1"/>
    </row>
    <row r="120" spans="7:8" x14ac:dyDescent="0.45">
      <c r="G120" s="1"/>
      <c r="H120" s="1"/>
    </row>
  </sheetData>
  <mergeCells count="31">
    <mergeCell ref="I1:L1"/>
    <mergeCell ref="G4:H5"/>
    <mergeCell ref="G3:H3"/>
    <mergeCell ref="J3:L3"/>
    <mergeCell ref="I8:K8"/>
    <mergeCell ref="A3:D3"/>
    <mergeCell ref="A4:D5"/>
    <mergeCell ref="E3:F3"/>
    <mergeCell ref="E4:F5"/>
    <mergeCell ref="I28:J28"/>
    <mergeCell ref="E29:F29"/>
    <mergeCell ref="I42:J42"/>
    <mergeCell ref="I45:L45"/>
    <mergeCell ref="J47:L47"/>
    <mergeCell ref="A47:D47"/>
    <mergeCell ref="E47:F47"/>
    <mergeCell ref="G47:H47"/>
    <mergeCell ref="A95:B95"/>
    <mergeCell ref="I74:J75"/>
    <mergeCell ref="K74:K75"/>
    <mergeCell ref="L74:L75"/>
    <mergeCell ref="A44:B44"/>
    <mergeCell ref="F84:F85"/>
    <mergeCell ref="G84:G85"/>
    <mergeCell ref="G86:G87"/>
    <mergeCell ref="F86:F87"/>
    <mergeCell ref="A48:D49"/>
    <mergeCell ref="E48:F49"/>
    <mergeCell ref="G48:H49"/>
    <mergeCell ref="I71:J71"/>
    <mergeCell ref="E79:F79"/>
  </mergeCells>
  <phoneticPr fontId="1"/>
  <dataValidations count="1">
    <dataValidation type="list" allowBlank="1" showErrorMessage="1" promptTitle="申込号をリストから選択してください" sqref="E4:F5 E48:F49" xr:uid="{C03FE127-57D7-43EB-9F75-25EA6EF2C1C2}">
      <formula1>"　　　　　月号,7月号   (6/26～7/4),8月号   (7/28～8/3)"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69" fitToHeight="2" orientation="portrait" r:id="rId1"/>
  <rowBreaks count="1" manualBreakCount="1">
    <brk id="44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Option Button 6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Option Button 7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44</xdr:row>
                    <xdr:rowOff>312420</xdr:rowOff>
                  </from>
                  <to>
                    <xdr:col>10</xdr:col>
                    <xdr:colOff>350520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Option Button 9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44</xdr:row>
                    <xdr:rowOff>312420</xdr:rowOff>
                  </from>
                  <to>
                    <xdr:col>12</xdr:col>
                    <xdr:colOff>373380</xdr:colOff>
                    <xdr:row>46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C952-FE04-4079-A2A4-B6B98EF63C75}">
  <sheetPr>
    <pageSetUpPr fitToPage="1"/>
  </sheetPr>
  <dimension ref="A1:I29"/>
  <sheetViews>
    <sheetView view="pageBreakPreview" zoomScaleNormal="100" zoomScaleSheetLayoutView="100" workbookViewId="0">
      <selection activeCell="A4" sqref="A4:C4"/>
    </sheetView>
  </sheetViews>
  <sheetFormatPr defaultRowHeight="12.6" x14ac:dyDescent="0.45"/>
  <cols>
    <col min="1" max="1" width="5.796875" style="169" customWidth="1"/>
    <col min="2" max="2" width="11.796875" style="169" customWidth="1"/>
    <col min="3" max="3" width="17.296875" style="171" customWidth="1"/>
    <col min="4" max="4" width="17.8984375" style="173" customWidth="1"/>
    <col min="5" max="5" width="17" style="173" customWidth="1"/>
    <col min="6" max="6" width="14.796875" style="169" customWidth="1"/>
    <col min="7" max="7" width="6.796875" style="169" customWidth="1"/>
    <col min="8" max="8" width="14.796875" style="169" customWidth="1"/>
    <col min="9" max="9" width="8.796875" style="169"/>
    <col min="10" max="10" width="8.19921875" style="169" customWidth="1"/>
    <col min="11" max="254" width="8.796875" style="169"/>
    <col min="255" max="255" width="5.796875" style="169" customWidth="1"/>
    <col min="256" max="256" width="9.796875" style="169" customWidth="1"/>
    <col min="257" max="257" width="15.5" style="169" customWidth="1"/>
    <col min="258" max="258" width="15.3984375" style="169" customWidth="1"/>
    <col min="259" max="259" width="10.796875" style="169" customWidth="1"/>
    <col min="260" max="260" width="4.59765625" style="169" customWidth="1"/>
    <col min="261" max="262" width="10.796875" style="169" customWidth="1"/>
    <col min="263" max="263" width="4.59765625" style="169" customWidth="1"/>
    <col min="264" max="264" width="10.796875" style="169" customWidth="1"/>
    <col min="265" max="510" width="8.796875" style="169"/>
    <col min="511" max="511" width="5.796875" style="169" customWidth="1"/>
    <col min="512" max="512" width="9.796875" style="169" customWidth="1"/>
    <col min="513" max="513" width="15.5" style="169" customWidth="1"/>
    <col min="514" max="514" width="15.3984375" style="169" customWidth="1"/>
    <col min="515" max="515" width="10.796875" style="169" customWidth="1"/>
    <col min="516" max="516" width="4.59765625" style="169" customWidth="1"/>
    <col min="517" max="518" width="10.796875" style="169" customWidth="1"/>
    <col min="519" max="519" width="4.59765625" style="169" customWidth="1"/>
    <col min="520" max="520" width="10.796875" style="169" customWidth="1"/>
    <col min="521" max="766" width="8.796875" style="169"/>
    <col min="767" max="767" width="5.796875" style="169" customWidth="1"/>
    <col min="768" max="768" width="9.796875" style="169" customWidth="1"/>
    <col min="769" max="769" width="15.5" style="169" customWidth="1"/>
    <col min="770" max="770" width="15.3984375" style="169" customWidth="1"/>
    <col min="771" max="771" width="10.796875" style="169" customWidth="1"/>
    <col min="772" max="772" width="4.59765625" style="169" customWidth="1"/>
    <col min="773" max="774" width="10.796875" style="169" customWidth="1"/>
    <col min="775" max="775" width="4.59765625" style="169" customWidth="1"/>
    <col min="776" max="776" width="10.796875" style="169" customWidth="1"/>
    <col min="777" max="1022" width="8.796875" style="169"/>
    <col min="1023" max="1023" width="5.796875" style="169" customWidth="1"/>
    <col min="1024" max="1024" width="9.796875" style="169" customWidth="1"/>
    <col min="1025" max="1025" width="15.5" style="169" customWidth="1"/>
    <col min="1026" max="1026" width="15.3984375" style="169" customWidth="1"/>
    <col min="1027" max="1027" width="10.796875" style="169" customWidth="1"/>
    <col min="1028" max="1028" width="4.59765625" style="169" customWidth="1"/>
    <col min="1029" max="1030" width="10.796875" style="169" customWidth="1"/>
    <col min="1031" max="1031" width="4.59765625" style="169" customWidth="1"/>
    <col min="1032" max="1032" width="10.796875" style="169" customWidth="1"/>
    <col min="1033" max="1278" width="8.796875" style="169"/>
    <col min="1279" max="1279" width="5.796875" style="169" customWidth="1"/>
    <col min="1280" max="1280" width="9.796875" style="169" customWidth="1"/>
    <col min="1281" max="1281" width="15.5" style="169" customWidth="1"/>
    <col min="1282" max="1282" width="15.3984375" style="169" customWidth="1"/>
    <col min="1283" max="1283" width="10.796875" style="169" customWidth="1"/>
    <col min="1284" max="1284" width="4.59765625" style="169" customWidth="1"/>
    <col min="1285" max="1286" width="10.796875" style="169" customWidth="1"/>
    <col min="1287" max="1287" width="4.59765625" style="169" customWidth="1"/>
    <col min="1288" max="1288" width="10.796875" style="169" customWidth="1"/>
    <col min="1289" max="1534" width="8.796875" style="169"/>
    <col min="1535" max="1535" width="5.796875" style="169" customWidth="1"/>
    <col min="1536" max="1536" width="9.796875" style="169" customWidth="1"/>
    <col min="1537" max="1537" width="15.5" style="169" customWidth="1"/>
    <col min="1538" max="1538" width="15.3984375" style="169" customWidth="1"/>
    <col min="1539" max="1539" width="10.796875" style="169" customWidth="1"/>
    <col min="1540" max="1540" width="4.59765625" style="169" customWidth="1"/>
    <col min="1541" max="1542" width="10.796875" style="169" customWidth="1"/>
    <col min="1543" max="1543" width="4.59765625" style="169" customWidth="1"/>
    <col min="1544" max="1544" width="10.796875" style="169" customWidth="1"/>
    <col min="1545" max="1790" width="8.796875" style="169"/>
    <col min="1791" max="1791" width="5.796875" style="169" customWidth="1"/>
    <col min="1792" max="1792" width="9.796875" style="169" customWidth="1"/>
    <col min="1793" max="1793" width="15.5" style="169" customWidth="1"/>
    <col min="1794" max="1794" width="15.3984375" style="169" customWidth="1"/>
    <col min="1795" max="1795" width="10.796875" style="169" customWidth="1"/>
    <col min="1796" max="1796" width="4.59765625" style="169" customWidth="1"/>
    <col min="1797" max="1798" width="10.796875" style="169" customWidth="1"/>
    <col min="1799" max="1799" width="4.59765625" style="169" customWidth="1"/>
    <col min="1800" max="1800" width="10.796875" style="169" customWidth="1"/>
    <col min="1801" max="2046" width="8.796875" style="169"/>
    <col min="2047" max="2047" width="5.796875" style="169" customWidth="1"/>
    <col min="2048" max="2048" width="9.796875" style="169" customWidth="1"/>
    <col min="2049" max="2049" width="15.5" style="169" customWidth="1"/>
    <col min="2050" max="2050" width="15.3984375" style="169" customWidth="1"/>
    <col min="2051" max="2051" width="10.796875" style="169" customWidth="1"/>
    <col min="2052" max="2052" width="4.59765625" style="169" customWidth="1"/>
    <col min="2053" max="2054" width="10.796875" style="169" customWidth="1"/>
    <col min="2055" max="2055" width="4.59765625" style="169" customWidth="1"/>
    <col min="2056" max="2056" width="10.796875" style="169" customWidth="1"/>
    <col min="2057" max="2302" width="8.796875" style="169"/>
    <col min="2303" max="2303" width="5.796875" style="169" customWidth="1"/>
    <col min="2304" max="2304" width="9.796875" style="169" customWidth="1"/>
    <col min="2305" max="2305" width="15.5" style="169" customWidth="1"/>
    <col min="2306" max="2306" width="15.3984375" style="169" customWidth="1"/>
    <col min="2307" max="2307" width="10.796875" style="169" customWidth="1"/>
    <col min="2308" max="2308" width="4.59765625" style="169" customWidth="1"/>
    <col min="2309" max="2310" width="10.796875" style="169" customWidth="1"/>
    <col min="2311" max="2311" width="4.59765625" style="169" customWidth="1"/>
    <col min="2312" max="2312" width="10.796875" style="169" customWidth="1"/>
    <col min="2313" max="2558" width="8.796875" style="169"/>
    <col min="2559" max="2559" width="5.796875" style="169" customWidth="1"/>
    <col min="2560" max="2560" width="9.796875" style="169" customWidth="1"/>
    <col min="2561" max="2561" width="15.5" style="169" customWidth="1"/>
    <col min="2562" max="2562" width="15.3984375" style="169" customWidth="1"/>
    <col min="2563" max="2563" width="10.796875" style="169" customWidth="1"/>
    <col min="2564" max="2564" width="4.59765625" style="169" customWidth="1"/>
    <col min="2565" max="2566" width="10.796875" style="169" customWidth="1"/>
    <col min="2567" max="2567" width="4.59765625" style="169" customWidth="1"/>
    <col min="2568" max="2568" width="10.796875" style="169" customWidth="1"/>
    <col min="2569" max="2814" width="8.796875" style="169"/>
    <col min="2815" max="2815" width="5.796875" style="169" customWidth="1"/>
    <col min="2816" max="2816" width="9.796875" style="169" customWidth="1"/>
    <col min="2817" max="2817" width="15.5" style="169" customWidth="1"/>
    <col min="2818" max="2818" width="15.3984375" style="169" customWidth="1"/>
    <col min="2819" max="2819" width="10.796875" style="169" customWidth="1"/>
    <col min="2820" max="2820" width="4.59765625" style="169" customWidth="1"/>
    <col min="2821" max="2822" width="10.796875" style="169" customWidth="1"/>
    <col min="2823" max="2823" width="4.59765625" style="169" customWidth="1"/>
    <col min="2824" max="2824" width="10.796875" style="169" customWidth="1"/>
    <col min="2825" max="3070" width="8.796875" style="169"/>
    <col min="3071" max="3071" width="5.796875" style="169" customWidth="1"/>
    <col min="3072" max="3072" width="9.796875" style="169" customWidth="1"/>
    <col min="3073" max="3073" width="15.5" style="169" customWidth="1"/>
    <col min="3074" max="3074" width="15.3984375" style="169" customWidth="1"/>
    <col min="3075" max="3075" width="10.796875" style="169" customWidth="1"/>
    <col min="3076" max="3076" width="4.59765625" style="169" customWidth="1"/>
    <col min="3077" max="3078" width="10.796875" style="169" customWidth="1"/>
    <col min="3079" max="3079" width="4.59765625" style="169" customWidth="1"/>
    <col min="3080" max="3080" width="10.796875" style="169" customWidth="1"/>
    <col min="3081" max="3326" width="8.796875" style="169"/>
    <col min="3327" max="3327" width="5.796875" style="169" customWidth="1"/>
    <col min="3328" max="3328" width="9.796875" style="169" customWidth="1"/>
    <col min="3329" max="3329" width="15.5" style="169" customWidth="1"/>
    <col min="3330" max="3330" width="15.3984375" style="169" customWidth="1"/>
    <col min="3331" max="3331" width="10.796875" style="169" customWidth="1"/>
    <col min="3332" max="3332" width="4.59765625" style="169" customWidth="1"/>
    <col min="3333" max="3334" width="10.796875" style="169" customWidth="1"/>
    <col min="3335" max="3335" width="4.59765625" style="169" customWidth="1"/>
    <col min="3336" max="3336" width="10.796875" style="169" customWidth="1"/>
    <col min="3337" max="3582" width="8.796875" style="169"/>
    <col min="3583" max="3583" width="5.796875" style="169" customWidth="1"/>
    <col min="3584" max="3584" width="9.796875" style="169" customWidth="1"/>
    <col min="3585" max="3585" width="15.5" style="169" customWidth="1"/>
    <col min="3586" max="3586" width="15.3984375" style="169" customWidth="1"/>
    <col min="3587" max="3587" width="10.796875" style="169" customWidth="1"/>
    <col min="3588" max="3588" width="4.59765625" style="169" customWidth="1"/>
    <col min="3589" max="3590" width="10.796875" style="169" customWidth="1"/>
    <col min="3591" max="3591" width="4.59765625" style="169" customWidth="1"/>
    <col min="3592" max="3592" width="10.796875" style="169" customWidth="1"/>
    <col min="3593" max="3838" width="8.796875" style="169"/>
    <col min="3839" max="3839" width="5.796875" style="169" customWidth="1"/>
    <col min="3840" max="3840" width="9.796875" style="169" customWidth="1"/>
    <col min="3841" max="3841" width="15.5" style="169" customWidth="1"/>
    <col min="3842" max="3842" width="15.3984375" style="169" customWidth="1"/>
    <col min="3843" max="3843" width="10.796875" style="169" customWidth="1"/>
    <col min="3844" max="3844" width="4.59765625" style="169" customWidth="1"/>
    <col min="3845" max="3846" width="10.796875" style="169" customWidth="1"/>
    <col min="3847" max="3847" width="4.59765625" style="169" customWidth="1"/>
    <col min="3848" max="3848" width="10.796875" style="169" customWidth="1"/>
    <col min="3849" max="4094" width="8.796875" style="169"/>
    <col min="4095" max="4095" width="5.796875" style="169" customWidth="1"/>
    <col min="4096" max="4096" width="9.796875" style="169" customWidth="1"/>
    <col min="4097" max="4097" width="15.5" style="169" customWidth="1"/>
    <col min="4098" max="4098" width="15.3984375" style="169" customWidth="1"/>
    <col min="4099" max="4099" width="10.796875" style="169" customWidth="1"/>
    <col min="4100" max="4100" width="4.59765625" style="169" customWidth="1"/>
    <col min="4101" max="4102" width="10.796875" style="169" customWidth="1"/>
    <col min="4103" max="4103" width="4.59765625" style="169" customWidth="1"/>
    <col min="4104" max="4104" width="10.796875" style="169" customWidth="1"/>
    <col min="4105" max="4350" width="8.796875" style="169"/>
    <col min="4351" max="4351" width="5.796875" style="169" customWidth="1"/>
    <col min="4352" max="4352" width="9.796875" style="169" customWidth="1"/>
    <col min="4353" max="4353" width="15.5" style="169" customWidth="1"/>
    <col min="4354" max="4354" width="15.3984375" style="169" customWidth="1"/>
    <col min="4355" max="4355" width="10.796875" style="169" customWidth="1"/>
    <col min="4356" max="4356" width="4.59765625" style="169" customWidth="1"/>
    <col min="4357" max="4358" width="10.796875" style="169" customWidth="1"/>
    <col min="4359" max="4359" width="4.59765625" style="169" customWidth="1"/>
    <col min="4360" max="4360" width="10.796875" style="169" customWidth="1"/>
    <col min="4361" max="4606" width="8.796875" style="169"/>
    <col min="4607" max="4607" width="5.796875" style="169" customWidth="1"/>
    <col min="4608" max="4608" width="9.796875" style="169" customWidth="1"/>
    <col min="4609" max="4609" width="15.5" style="169" customWidth="1"/>
    <col min="4610" max="4610" width="15.3984375" style="169" customWidth="1"/>
    <col min="4611" max="4611" width="10.796875" style="169" customWidth="1"/>
    <col min="4612" max="4612" width="4.59765625" style="169" customWidth="1"/>
    <col min="4613" max="4614" width="10.796875" style="169" customWidth="1"/>
    <col min="4615" max="4615" width="4.59765625" style="169" customWidth="1"/>
    <col min="4616" max="4616" width="10.796875" style="169" customWidth="1"/>
    <col min="4617" max="4862" width="8.796875" style="169"/>
    <col min="4863" max="4863" width="5.796875" style="169" customWidth="1"/>
    <col min="4864" max="4864" width="9.796875" style="169" customWidth="1"/>
    <col min="4865" max="4865" width="15.5" style="169" customWidth="1"/>
    <col min="4866" max="4866" width="15.3984375" style="169" customWidth="1"/>
    <col min="4867" max="4867" width="10.796875" style="169" customWidth="1"/>
    <col min="4868" max="4868" width="4.59765625" style="169" customWidth="1"/>
    <col min="4869" max="4870" width="10.796875" style="169" customWidth="1"/>
    <col min="4871" max="4871" width="4.59765625" style="169" customWidth="1"/>
    <col min="4872" max="4872" width="10.796875" style="169" customWidth="1"/>
    <col min="4873" max="5118" width="8.796875" style="169"/>
    <col min="5119" max="5119" width="5.796875" style="169" customWidth="1"/>
    <col min="5120" max="5120" width="9.796875" style="169" customWidth="1"/>
    <col min="5121" max="5121" width="15.5" style="169" customWidth="1"/>
    <col min="5122" max="5122" width="15.3984375" style="169" customWidth="1"/>
    <col min="5123" max="5123" width="10.796875" style="169" customWidth="1"/>
    <col min="5124" max="5124" width="4.59765625" style="169" customWidth="1"/>
    <col min="5125" max="5126" width="10.796875" style="169" customWidth="1"/>
    <col min="5127" max="5127" width="4.59765625" style="169" customWidth="1"/>
    <col min="5128" max="5128" width="10.796875" style="169" customWidth="1"/>
    <col min="5129" max="5374" width="8.796875" style="169"/>
    <col min="5375" max="5375" width="5.796875" style="169" customWidth="1"/>
    <col min="5376" max="5376" width="9.796875" style="169" customWidth="1"/>
    <col min="5377" max="5377" width="15.5" style="169" customWidth="1"/>
    <col min="5378" max="5378" width="15.3984375" style="169" customWidth="1"/>
    <col min="5379" max="5379" width="10.796875" style="169" customWidth="1"/>
    <col min="5380" max="5380" width="4.59765625" style="169" customWidth="1"/>
    <col min="5381" max="5382" width="10.796875" style="169" customWidth="1"/>
    <col min="5383" max="5383" width="4.59765625" style="169" customWidth="1"/>
    <col min="5384" max="5384" width="10.796875" style="169" customWidth="1"/>
    <col min="5385" max="5630" width="8.796875" style="169"/>
    <col min="5631" max="5631" width="5.796875" style="169" customWidth="1"/>
    <col min="5632" max="5632" width="9.796875" style="169" customWidth="1"/>
    <col min="5633" max="5633" width="15.5" style="169" customWidth="1"/>
    <col min="5634" max="5634" width="15.3984375" style="169" customWidth="1"/>
    <col min="5635" max="5635" width="10.796875" style="169" customWidth="1"/>
    <col min="5636" max="5636" width="4.59765625" style="169" customWidth="1"/>
    <col min="5637" max="5638" width="10.796875" style="169" customWidth="1"/>
    <col min="5639" max="5639" width="4.59765625" style="169" customWidth="1"/>
    <col min="5640" max="5640" width="10.796875" style="169" customWidth="1"/>
    <col min="5641" max="5886" width="8.796875" style="169"/>
    <col min="5887" max="5887" width="5.796875" style="169" customWidth="1"/>
    <col min="5888" max="5888" width="9.796875" style="169" customWidth="1"/>
    <col min="5889" max="5889" width="15.5" style="169" customWidth="1"/>
    <col min="5890" max="5890" width="15.3984375" style="169" customWidth="1"/>
    <col min="5891" max="5891" width="10.796875" style="169" customWidth="1"/>
    <col min="5892" max="5892" width="4.59765625" style="169" customWidth="1"/>
    <col min="5893" max="5894" width="10.796875" style="169" customWidth="1"/>
    <col min="5895" max="5895" width="4.59765625" style="169" customWidth="1"/>
    <col min="5896" max="5896" width="10.796875" style="169" customWidth="1"/>
    <col min="5897" max="6142" width="8.796875" style="169"/>
    <col min="6143" max="6143" width="5.796875" style="169" customWidth="1"/>
    <col min="6144" max="6144" width="9.796875" style="169" customWidth="1"/>
    <col min="6145" max="6145" width="15.5" style="169" customWidth="1"/>
    <col min="6146" max="6146" width="15.3984375" style="169" customWidth="1"/>
    <col min="6147" max="6147" width="10.796875" style="169" customWidth="1"/>
    <col min="6148" max="6148" width="4.59765625" style="169" customWidth="1"/>
    <col min="6149" max="6150" width="10.796875" style="169" customWidth="1"/>
    <col min="6151" max="6151" width="4.59765625" style="169" customWidth="1"/>
    <col min="6152" max="6152" width="10.796875" style="169" customWidth="1"/>
    <col min="6153" max="6398" width="8.796875" style="169"/>
    <col min="6399" max="6399" width="5.796875" style="169" customWidth="1"/>
    <col min="6400" max="6400" width="9.796875" style="169" customWidth="1"/>
    <col min="6401" max="6401" width="15.5" style="169" customWidth="1"/>
    <col min="6402" max="6402" width="15.3984375" style="169" customWidth="1"/>
    <col min="6403" max="6403" width="10.796875" style="169" customWidth="1"/>
    <col min="6404" max="6404" width="4.59765625" style="169" customWidth="1"/>
    <col min="6405" max="6406" width="10.796875" style="169" customWidth="1"/>
    <col min="6407" max="6407" width="4.59765625" style="169" customWidth="1"/>
    <col min="6408" max="6408" width="10.796875" style="169" customWidth="1"/>
    <col min="6409" max="6654" width="8.796875" style="169"/>
    <col min="6655" max="6655" width="5.796875" style="169" customWidth="1"/>
    <col min="6656" max="6656" width="9.796875" style="169" customWidth="1"/>
    <col min="6657" max="6657" width="15.5" style="169" customWidth="1"/>
    <col min="6658" max="6658" width="15.3984375" style="169" customWidth="1"/>
    <col min="6659" max="6659" width="10.796875" style="169" customWidth="1"/>
    <col min="6660" max="6660" width="4.59765625" style="169" customWidth="1"/>
    <col min="6661" max="6662" width="10.796875" style="169" customWidth="1"/>
    <col min="6663" max="6663" width="4.59765625" style="169" customWidth="1"/>
    <col min="6664" max="6664" width="10.796875" style="169" customWidth="1"/>
    <col min="6665" max="6910" width="8.796875" style="169"/>
    <col min="6911" max="6911" width="5.796875" style="169" customWidth="1"/>
    <col min="6912" max="6912" width="9.796875" style="169" customWidth="1"/>
    <col min="6913" max="6913" width="15.5" style="169" customWidth="1"/>
    <col min="6914" max="6914" width="15.3984375" style="169" customWidth="1"/>
    <col min="6915" max="6915" width="10.796875" style="169" customWidth="1"/>
    <col min="6916" max="6916" width="4.59765625" style="169" customWidth="1"/>
    <col min="6917" max="6918" width="10.796875" style="169" customWidth="1"/>
    <col min="6919" max="6919" width="4.59765625" style="169" customWidth="1"/>
    <col min="6920" max="6920" width="10.796875" style="169" customWidth="1"/>
    <col min="6921" max="7166" width="8.796875" style="169"/>
    <col min="7167" max="7167" width="5.796875" style="169" customWidth="1"/>
    <col min="7168" max="7168" width="9.796875" style="169" customWidth="1"/>
    <col min="7169" max="7169" width="15.5" style="169" customWidth="1"/>
    <col min="7170" max="7170" width="15.3984375" style="169" customWidth="1"/>
    <col min="7171" max="7171" width="10.796875" style="169" customWidth="1"/>
    <col min="7172" max="7172" width="4.59765625" style="169" customWidth="1"/>
    <col min="7173" max="7174" width="10.796875" style="169" customWidth="1"/>
    <col min="7175" max="7175" width="4.59765625" style="169" customWidth="1"/>
    <col min="7176" max="7176" width="10.796875" style="169" customWidth="1"/>
    <col min="7177" max="7422" width="8.796875" style="169"/>
    <col min="7423" max="7423" width="5.796875" style="169" customWidth="1"/>
    <col min="7424" max="7424" width="9.796875" style="169" customWidth="1"/>
    <col min="7425" max="7425" width="15.5" style="169" customWidth="1"/>
    <col min="7426" max="7426" width="15.3984375" style="169" customWidth="1"/>
    <col min="7427" max="7427" width="10.796875" style="169" customWidth="1"/>
    <col min="7428" max="7428" width="4.59765625" style="169" customWidth="1"/>
    <col min="7429" max="7430" width="10.796875" style="169" customWidth="1"/>
    <col min="7431" max="7431" width="4.59765625" style="169" customWidth="1"/>
    <col min="7432" max="7432" width="10.796875" style="169" customWidth="1"/>
    <col min="7433" max="7678" width="8.796875" style="169"/>
    <col min="7679" max="7679" width="5.796875" style="169" customWidth="1"/>
    <col min="7680" max="7680" width="9.796875" style="169" customWidth="1"/>
    <col min="7681" max="7681" width="15.5" style="169" customWidth="1"/>
    <col min="7682" max="7682" width="15.3984375" style="169" customWidth="1"/>
    <col min="7683" max="7683" width="10.796875" style="169" customWidth="1"/>
    <col min="7684" max="7684" width="4.59765625" style="169" customWidth="1"/>
    <col min="7685" max="7686" width="10.796875" style="169" customWidth="1"/>
    <col min="7687" max="7687" width="4.59765625" style="169" customWidth="1"/>
    <col min="7688" max="7688" width="10.796875" style="169" customWidth="1"/>
    <col min="7689" max="7934" width="8.796875" style="169"/>
    <col min="7935" max="7935" width="5.796875" style="169" customWidth="1"/>
    <col min="7936" max="7936" width="9.796875" style="169" customWidth="1"/>
    <col min="7937" max="7937" width="15.5" style="169" customWidth="1"/>
    <col min="7938" max="7938" width="15.3984375" style="169" customWidth="1"/>
    <col min="7939" max="7939" width="10.796875" style="169" customWidth="1"/>
    <col min="7940" max="7940" width="4.59765625" style="169" customWidth="1"/>
    <col min="7941" max="7942" width="10.796875" style="169" customWidth="1"/>
    <col min="7943" max="7943" width="4.59765625" style="169" customWidth="1"/>
    <col min="7944" max="7944" width="10.796875" style="169" customWidth="1"/>
    <col min="7945" max="8190" width="8.796875" style="169"/>
    <col min="8191" max="8191" width="5.796875" style="169" customWidth="1"/>
    <col min="8192" max="8192" width="9.796875" style="169" customWidth="1"/>
    <col min="8193" max="8193" width="15.5" style="169" customWidth="1"/>
    <col min="8194" max="8194" width="15.3984375" style="169" customWidth="1"/>
    <col min="8195" max="8195" width="10.796875" style="169" customWidth="1"/>
    <col min="8196" max="8196" width="4.59765625" style="169" customWidth="1"/>
    <col min="8197" max="8198" width="10.796875" style="169" customWidth="1"/>
    <col min="8199" max="8199" width="4.59765625" style="169" customWidth="1"/>
    <col min="8200" max="8200" width="10.796875" style="169" customWidth="1"/>
    <col min="8201" max="8446" width="8.796875" style="169"/>
    <col min="8447" max="8447" width="5.796875" style="169" customWidth="1"/>
    <col min="8448" max="8448" width="9.796875" style="169" customWidth="1"/>
    <col min="8449" max="8449" width="15.5" style="169" customWidth="1"/>
    <col min="8450" max="8450" width="15.3984375" style="169" customWidth="1"/>
    <col min="8451" max="8451" width="10.796875" style="169" customWidth="1"/>
    <col min="8452" max="8452" width="4.59765625" style="169" customWidth="1"/>
    <col min="8453" max="8454" width="10.796875" style="169" customWidth="1"/>
    <col min="8455" max="8455" width="4.59765625" style="169" customWidth="1"/>
    <col min="8456" max="8456" width="10.796875" style="169" customWidth="1"/>
    <col min="8457" max="8702" width="8.796875" style="169"/>
    <col min="8703" max="8703" width="5.796875" style="169" customWidth="1"/>
    <col min="8704" max="8704" width="9.796875" style="169" customWidth="1"/>
    <col min="8705" max="8705" width="15.5" style="169" customWidth="1"/>
    <col min="8706" max="8706" width="15.3984375" style="169" customWidth="1"/>
    <col min="8707" max="8707" width="10.796875" style="169" customWidth="1"/>
    <col min="8708" max="8708" width="4.59765625" style="169" customWidth="1"/>
    <col min="8709" max="8710" width="10.796875" style="169" customWidth="1"/>
    <col min="8711" max="8711" width="4.59765625" style="169" customWidth="1"/>
    <col min="8712" max="8712" width="10.796875" style="169" customWidth="1"/>
    <col min="8713" max="8958" width="8.796875" style="169"/>
    <col min="8959" max="8959" width="5.796875" style="169" customWidth="1"/>
    <col min="8960" max="8960" width="9.796875" style="169" customWidth="1"/>
    <col min="8961" max="8961" width="15.5" style="169" customWidth="1"/>
    <col min="8962" max="8962" width="15.3984375" style="169" customWidth="1"/>
    <col min="8963" max="8963" width="10.796875" style="169" customWidth="1"/>
    <col min="8964" max="8964" width="4.59765625" style="169" customWidth="1"/>
    <col min="8965" max="8966" width="10.796875" style="169" customWidth="1"/>
    <col min="8967" max="8967" width="4.59765625" style="169" customWidth="1"/>
    <col min="8968" max="8968" width="10.796875" style="169" customWidth="1"/>
    <col min="8969" max="9214" width="8.796875" style="169"/>
    <col min="9215" max="9215" width="5.796875" style="169" customWidth="1"/>
    <col min="9216" max="9216" width="9.796875" style="169" customWidth="1"/>
    <col min="9217" max="9217" width="15.5" style="169" customWidth="1"/>
    <col min="9218" max="9218" width="15.3984375" style="169" customWidth="1"/>
    <col min="9219" max="9219" width="10.796875" style="169" customWidth="1"/>
    <col min="9220" max="9220" width="4.59765625" style="169" customWidth="1"/>
    <col min="9221" max="9222" width="10.796875" style="169" customWidth="1"/>
    <col min="9223" max="9223" width="4.59765625" style="169" customWidth="1"/>
    <col min="9224" max="9224" width="10.796875" style="169" customWidth="1"/>
    <col min="9225" max="9470" width="8.796875" style="169"/>
    <col min="9471" max="9471" width="5.796875" style="169" customWidth="1"/>
    <col min="9472" max="9472" width="9.796875" style="169" customWidth="1"/>
    <col min="9473" max="9473" width="15.5" style="169" customWidth="1"/>
    <col min="9474" max="9474" width="15.3984375" style="169" customWidth="1"/>
    <col min="9475" max="9475" width="10.796875" style="169" customWidth="1"/>
    <col min="9476" max="9476" width="4.59765625" style="169" customWidth="1"/>
    <col min="9477" max="9478" width="10.796875" style="169" customWidth="1"/>
    <col min="9479" max="9479" width="4.59765625" style="169" customWidth="1"/>
    <col min="9480" max="9480" width="10.796875" style="169" customWidth="1"/>
    <col min="9481" max="9726" width="8.796875" style="169"/>
    <col min="9727" max="9727" width="5.796875" style="169" customWidth="1"/>
    <col min="9728" max="9728" width="9.796875" style="169" customWidth="1"/>
    <col min="9729" max="9729" width="15.5" style="169" customWidth="1"/>
    <col min="9730" max="9730" width="15.3984375" style="169" customWidth="1"/>
    <col min="9731" max="9731" width="10.796875" style="169" customWidth="1"/>
    <col min="9732" max="9732" width="4.59765625" style="169" customWidth="1"/>
    <col min="9733" max="9734" width="10.796875" style="169" customWidth="1"/>
    <col min="9735" max="9735" width="4.59765625" style="169" customWidth="1"/>
    <col min="9736" max="9736" width="10.796875" style="169" customWidth="1"/>
    <col min="9737" max="9982" width="8.796875" style="169"/>
    <col min="9983" max="9983" width="5.796875" style="169" customWidth="1"/>
    <col min="9984" max="9984" width="9.796875" style="169" customWidth="1"/>
    <col min="9985" max="9985" width="15.5" style="169" customWidth="1"/>
    <col min="9986" max="9986" width="15.3984375" style="169" customWidth="1"/>
    <col min="9987" max="9987" width="10.796875" style="169" customWidth="1"/>
    <col min="9988" max="9988" width="4.59765625" style="169" customWidth="1"/>
    <col min="9989" max="9990" width="10.796875" style="169" customWidth="1"/>
    <col min="9991" max="9991" width="4.59765625" style="169" customWidth="1"/>
    <col min="9992" max="9992" width="10.796875" style="169" customWidth="1"/>
    <col min="9993" max="10238" width="8.796875" style="169"/>
    <col min="10239" max="10239" width="5.796875" style="169" customWidth="1"/>
    <col min="10240" max="10240" width="9.796875" style="169" customWidth="1"/>
    <col min="10241" max="10241" width="15.5" style="169" customWidth="1"/>
    <col min="10242" max="10242" width="15.3984375" style="169" customWidth="1"/>
    <col min="10243" max="10243" width="10.796875" style="169" customWidth="1"/>
    <col min="10244" max="10244" width="4.59765625" style="169" customWidth="1"/>
    <col min="10245" max="10246" width="10.796875" style="169" customWidth="1"/>
    <col min="10247" max="10247" width="4.59765625" style="169" customWidth="1"/>
    <col min="10248" max="10248" width="10.796875" style="169" customWidth="1"/>
    <col min="10249" max="10494" width="8.796875" style="169"/>
    <col min="10495" max="10495" width="5.796875" style="169" customWidth="1"/>
    <col min="10496" max="10496" width="9.796875" style="169" customWidth="1"/>
    <col min="10497" max="10497" width="15.5" style="169" customWidth="1"/>
    <col min="10498" max="10498" width="15.3984375" style="169" customWidth="1"/>
    <col min="10499" max="10499" width="10.796875" style="169" customWidth="1"/>
    <col min="10500" max="10500" width="4.59765625" style="169" customWidth="1"/>
    <col min="10501" max="10502" width="10.796875" style="169" customWidth="1"/>
    <col min="10503" max="10503" width="4.59765625" style="169" customWidth="1"/>
    <col min="10504" max="10504" width="10.796875" style="169" customWidth="1"/>
    <col min="10505" max="10750" width="8.796875" style="169"/>
    <col min="10751" max="10751" width="5.796875" style="169" customWidth="1"/>
    <col min="10752" max="10752" width="9.796875" style="169" customWidth="1"/>
    <col min="10753" max="10753" width="15.5" style="169" customWidth="1"/>
    <col min="10754" max="10754" width="15.3984375" style="169" customWidth="1"/>
    <col min="10755" max="10755" width="10.796875" style="169" customWidth="1"/>
    <col min="10756" max="10756" width="4.59765625" style="169" customWidth="1"/>
    <col min="10757" max="10758" width="10.796875" style="169" customWidth="1"/>
    <col min="10759" max="10759" width="4.59765625" style="169" customWidth="1"/>
    <col min="10760" max="10760" width="10.796875" style="169" customWidth="1"/>
    <col min="10761" max="11006" width="8.796875" style="169"/>
    <col min="11007" max="11007" width="5.796875" style="169" customWidth="1"/>
    <col min="11008" max="11008" width="9.796875" style="169" customWidth="1"/>
    <col min="11009" max="11009" width="15.5" style="169" customWidth="1"/>
    <col min="11010" max="11010" width="15.3984375" style="169" customWidth="1"/>
    <col min="11011" max="11011" width="10.796875" style="169" customWidth="1"/>
    <col min="11012" max="11012" width="4.59765625" style="169" customWidth="1"/>
    <col min="11013" max="11014" width="10.796875" style="169" customWidth="1"/>
    <col min="11015" max="11015" width="4.59765625" style="169" customWidth="1"/>
    <col min="11016" max="11016" width="10.796875" style="169" customWidth="1"/>
    <col min="11017" max="11262" width="8.796875" style="169"/>
    <col min="11263" max="11263" width="5.796875" style="169" customWidth="1"/>
    <col min="11264" max="11264" width="9.796875" style="169" customWidth="1"/>
    <col min="11265" max="11265" width="15.5" style="169" customWidth="1"/>
    <col min="11266" max="11266" width="15.3984375" style="169" customWidth="1"/>
    <col min="11267" max="11267" width="10.796875" style="169" customWidth="1"/>
    <col min="11268" max="11268" width="4.59765625" style="169" customWidth="1"/>
    <col min="11269" max="11270" width="10.796875" style="169" customWidth="1"/>
    <col min="11271" max="11271" width="4.59765625" style="169" customWidth="1"/>
    <col min="11272" max="11272" width="10.796875" style="169" customWidth="1"/>
    <col min="11273" max="11518" width="8.796875" style="169"/>
    <col min="11519" max="11519" width="5.796875" style="169" customWidth="1"/>
    <col min="11520" max="11520" width="9.796875" style="169" customWidth="1"/>
    <col min="11521" max="11521" width="15.5" style="169" customWidth="1"/>
    <col min="11522" max="11522" width="15.3984375" style="169" customWidth="1"/>
    <col min="11523" max="11523" width="10.796875" style="169" customWidth="1"/>
    <col min="11524" max="11524" width="4.59765625" style="169" customWidth="1"/>
    <col min="11525" max="11526" width="10.796875" style="169" customWidth="1"/>
    <col min="11527" max="11527" width="4.59765625" style="169" customWidth="1"/>
    <col min="11528" max="11528" width="10.796875" style="169" customWidth="1"/>
    <col min="11529" max="11774" width="8.796875" style="169"/>
    <col min="11775" max="11775" width="5.796875" style="169" customWidth="1"/>
    <col min="11776" max="11776" width="9.796875" style="169" customWidth="1"/>
    <col min="11777" max="11777" width="15.5" style="169" customWidth="1"/>
    <col min="11778" max="11778" width="15.3984375" style="169" customWidth="1"/>
    <col min="11779" max="11779" width="10.796875" style="169" customWidth="1"/>
    <col min="11780" max="11780" width="4.59765625" style="169" customWidth="1"/>
    <col min="11781" max="11782" width="10.796875" style="169" customWidth="1"/>
    <col min="11783" max="11783" width="4.59765625" style="169" customWidth="1"/>
    <col min="11784" max="11784" width="10.796875" style="169" customWidth="1"/>
    <col min="11785" max="12030" width="8.796875" style="169"/>
    <col min="12031" max="12031" width="5.796875" style="169" customWidth="1"/>
    <col min="12032" max="12032" width="9.796875" style="169" customWidth="1"/>
    <col min="12033" max="12033" width="15.5" style="169" customWidth="1"/>
    <col min="12034" max="12034" width="15.3984375" style="169" customWidth="1"/>
    <col min="12035" max="12035" width="10.796875" style="169" customWidth="1"/>
    <col min="12036" max="12036" width="4.59765625" style="169" customWidth="1"/>
    <col min="12037" max="12038" width="10.796875" style="169" customWidth="1"/>
    <col min="12039" max="12039" width="4.59765625" style="169" customWidth="1"/>
    <col min="12040" max="12040" width="10.796875" style="169" customWidth="1"/>
    <col min="12041" max="12286" width="8.796875" style="169"/>
    <col min="12287" max="12287" width="5.796875" style="169" customWidth="1"/>
    <col min="12288" max="12288" width="9.796875" style="169" customWidth="1"/>
    <col min="12289" max="12289" width="15.5" style="169" customWidth="1"/>
    <col min="12290" max="12290" width="15.3984375" style="169" customWidth="1"/>
    <col min="12291" max="12291" width="10.796875" style="169" customWidth="1"/>
    <col min="12292" max="12292" width="4.59765625" style="169" customWidth="1"/>
    <col min="12293" max="12294" width="10.796875" style="169" customWidth="1"/>
    <col min="12295" max="12295" width="4.59765625" style="169" customWidth="1"/>
    <col min="12296" max="12296" width="10.796875" style="169" customWidth="1"/>
    <col min="12297" max="12542" width="8.796875" style="169"/>
    <col min="12543" max="12543" width="5.796875" style="169" customWidth="1"/>
    <col min="12544" max="12544" width="9.796875" style="169" customWidth="1"/>
    <col min="12545" max="12545" width="15.5" style="169" customWidth="1"/>
    <col min="12546" max="12546" width="15.3984375" style="169" customWidth="1"/>
    <col min="12547" max="12547" width="10.796875" style="169" customWidth="1"/>
    <col min="12548" max="12548" width="4.59765625" style="169" customWidth="1"/>
    <col min="12549" max="12550" width="10.796875" style="169" customWidth="1"/>
    <col min="12551" max="12551" width="4.59765625" style="169" customWidth="1"/>
    <col min="12552" max="12552" width="10.796875" style="169" customWidth="1"/>
    <col min="12553" max="12798" width="8.796875" style="169"/>
    <col min="12799" max="12799" width="5.796875" style="169" customWidth="1"/>
    <col min="12800" max="12800" width="9.796875" style="169" customWidth="1"/>
    <col min="12801" max="12801" width="15.5" style="169" customWidth="1"/>
    <col min="12802" max="12802" width="15.3984375" style="169" customWidth="1"/>
    <col min="12803" max="12803" width="10.796875" style="169" customWidth="1"/>
    <col min="12804" max="12804" width="4.59765625" style="169" customWidth="1"/>
    <col min="12805" max="12806" width="10.796875" style="169" customWidth="1"/>
    <col min="12807" max="12807" width="4.59765625" style="169" customWidth="1"/>
    <col min="12808" max="12808" width="10.796875" style="169" customWidth="1"/>
    <col min="12809" max="13054" width="8.796875" style="169"/>
    <col min="13055" max="13055" width="5.796875" style="169" customWidth="1"/>
    <col min="13056" max="13056" width="9.796875" style="169" customWidth="1"/>
    <col min="13057" max="13057" width="15.5" style="169" customWidth="1"/>
    <col min="13058" max="13058" width="15.3984375" style="169" customWidth="1"/>
    <col min="13059" max="13059" width="10.796875" style="169" customWidth="1"/>
    <col min="13060" max="13060" width="4.59765625" style="169" customWidth="1"/>
    <col min="13061" max="13062" width="10.796875" style="169" customWidth="1"/>
    <col min="13063" max="13063" width="4.59765625" style="169" customWidth="1"/>
    <col min="13064" max="13064" width="10.796875" style="169" customWidth="1"/>
    <col min="13065" max="13310" width="8.796875" style="169"/>
    <col min="13311" max="13311" width="5.796875" style="169" customWidth="1"/>
    <col min="13312" max="13312" width="9.796875" style="169" customWidth="1"/>
    <col min="13313" max="13313" width="15.5" style="169" customWidth="1"/>
    <col min="13314" max="13314" width="15.3984375" style="169" customWidth="1"/>
    <col min="13315" max="13315" width="10.796875" style="169" customWidth="1"/>
    <col min="13316" max="13316" width="4.59765625" style="169" customWidth="1"/>
    <col min="13317" max="13318" width="10.796875" style="169" customWidth="1"/>
    <col min="13319" max="13319" width="4.59765625" style="169" customWidth="1"/>
    <col min="13320" max="13320" width="10.796875" style="169" customWidth="1"/>
    <col min="13321" max="13566" width="8.796875" style="169"/>
    <col min="13567" max="13567" width="5.796875" style="169" customWidth="1"/>
    <col min="13568" max="13568" width="9.796875" style="169" customWidth="1"/>
    <col min="13569" max="13569" width="15.5" style="169" customWidth="1"/>
    <col min="13570" max="13570" width="15.3984375" style="169" customWidth="1"/>
    <col min="13571" max="13571" width="10.796875" style="169" customWidth="1"/>
    <col min="13572" max="13572" width="4.59765625" style="169" customWidth="1"/>
    <col min="13573" max="13574" width="10.796875" style="169" customWidth="1"/>
    <col min="13575" max="13575" width="4.59765625" style="169" customWidth="1"/>
    <col min="13576" max="13576" width="10.796875" style="169" customWidth="1"/>
    <col min="13577" max="13822" width="8.796875" style="169"/>
    <col min="13823" max="13823" width="5.796875" style="169" customWidth="1"/>
    <col min="13824" max="13824" width="9.796875" style="169" customWidth="1"/>
    <col min="13825" max="13825" width="15.5" style="169" customWidth="1"/>
    <col min="13826" max="13826" width="15.3984375" style="169" customWidth="1"/>
    <col min="13827" max="13827" width="10.796875" style="169" customWidth="1"/>
    <col min="13828" max="13828" width="4.59765625" style="169" customWidth="1"/>
    <col min="13829" max="13830" width="10.796875" style="169" customWidth="1"/>
    <col min="13831" max="13831" width="4.59765625" style="169" customWidth="1"/>
    <col min="13832" max="13832" width="10.796875" style="169" customWidth="1"/>
    <col min="13833" max="14078" width="8.796875" style="169"/>
    <col min="14079" max="14079" width="5.796875" style="169" customWidth="1"/>
    <col min="14080" max="14080" width="9.796875" style="169" customWidth="1"/>
    <col min="14081" max="14081" width="15.5" style="169" customWidth="1"/>
    <col min="14082" max="14082" width="15.3984375" style="169" customWidth="1"/>
    <col min="14083" max="14083" width="10.796875" style="169" customWidth="1"/>
    <col min="14084" max="14084" width="4.59765625" style="169" customWidth="1"/>
    <col min="14085" max="14086" width="10.796875" style="169" customWidth="1"/>
    <col min="14087" max="14087" width="4.59765625" style="169" customWidth="1"/>
    <col min="14088" max="14088" width="10.796875" style="169" customWidth="1"/>
    <col min="14089" max="14334" width="8.796875" style="169"/>
    <col min="14335" max="14335" width="5.796875" style="169" customWidth="1"/>
    <col min="14336" max="14336" width="9.796875" style="169" customWidth="1"/>
    <col min="14337" max="14337" width="15.5" style="169" customWidth="1"/>
    <col min="14338" max="14338" width="15.3984375" style="169" customWidth="1"/>
    <col min="14339" max="14339" width="10.796875" style="169" customWidth="1"/>
    <col min="14340" max="14340" width="4.59765625" style="169" customWidth="1"/>
    <col min="14341" max="14342" width="10.796875" style="169" customWidth="1"/>
    <col min="14343" max="14343" width="4.59765625" style="169" customWidth="1"/>
    <col min="14344" max="14344" width="10.796875" style="169" customWidth="1"/>
    <col min="14345" max="14590" width="8.796875" style="169"/>
    <col min="14591" max="14591" width="5.796875" style="169" customWidth="1"/>
    <col min="14592" max="14592" width="9.796875" style="169" customWidth="1"/>
    <col min="14593" max="14593" width="15.5" style="169" customWidth="1"/>
    <col min="14594" max="14594" width="15.3984375" style="169" customWidth="1"/>
    <col min="14595" max="14595" width="10.796875" style="169" customWidth="1"/>
    <col min="14596" max="14596" width="4.59765625" style="169" customWidth="1"/>
    <col min="14597" max="14598" width="10.796875" style="169" customWidth="1"/>
    <col min="14599" max="14599" width="4.59765625" style="169" customWidth="1"/>
    <col min="14600" max="14600" width="10.796875" style="169" customWidth="1"/>
    <col min="14601" max="14846" width="8.796875" style="169"/>
    <col min="14847" max="14847" width="5.796875" style="169" customWidth="1"/>
    <col min="14848" max="14848" width="9.796875" style="169" customWidth="1"/>
    <col min="14849" max="14849" width="15.5" style="169" customWidth="1"/>
    <col min="14850" max="14850" width="15.3984375" style="169" customWidth="1"/>
    <col min="14851" max="14851" width="10.796875" style="169" customWidth="1"/>
    <col min="14852" max="14852" width="4.59765625" style="169" customWidth="1"/>
    <col min="14853" max="14854" width="10.796875" style="169" customWidth="1"/>
    <col min="14855" max="14855" width="4.59765625" style="169" customWidth="1"/>
    <col min="14856" max="14856" width="10.796875" style="169" customWidth="1"/>
    <col min="14857" max="15102" width="8.796875" style="169"/>
    <col min="15103" max="15103" width="5.796875" style="169" customWidth="1"/>
    <col min="15104" max="15104" width="9.796875" style="169" customWidth="1"/>
    <col min="15105" max="15105" width="15.5" style="169" customWidth="1"/>
    <col min="15106" max="15106" width="15.3984375" style="169" customWidth="1"/>
    <col min="15107" max="15107" width="10.796875" style="169" customWidth="1"/>
    <col min="15108" max="15108" width="4.59765625" style="169" customWidth="1"/>
    <col min="15109" max="15110" width="10.796875" style="169" customWidth="1"/>
    <col min="15111" max="15111" width="4.59765625" style="169" customWidth="1"/>
    <col min="15112" max="15112" width="10.796875" style="169" customWidth="1"/>
    <col min="15113" max="15358" width="8.796875" style="169"/>
    <col min="15359" max="15359" width="5.796875" style="169" customWidth="1"/>
    <col min="15360" max="15360" width="9.796875" style="169" customWidth="1"/>
    <col min="15361" max="15361" width="15.5" style="169" customWidth="1"/>
    <col min="15362" max="15362" width="15.3984375" style="169" customWidth="1"/>
    <col min="15363" max="15363" width="10.796875" style="169" customWidth="1"/>
    <col min="15364" max="15364" width="4.59765625" style="169" customWidth="1"/>
    <col min="15365" max="15366" width="10.796875" style="169" customWidth="1"/>
    <col min="15367" max="15367" width="4.59765625" style="169" customWidth="1"/>
    <col min="15368" max="15368" width="10.796875" style="169" customWidth="1"/>
    <col min="15369" max="15614" width="8.796875" style="169"/>
    <col min="15615" max="15615" width="5.796875" style="169" customWidth="1"/>
    <col min="15616" max="15616" width="9.796875" style="169" customWidth="1"/>
    <col min="15617" max="15617" width="15.5" style="169" customWidth="1"/>
    <col min="15618" max="15618" width="15.3984375" style="169" customWidth="1"/>
    <col min="15619" max="15619" width="10.796875" style="169" customWidth="1"/>
    <col min="15620" max="15620" width="4.59765625" style="169" customWidth="1"/>
    <col min="15621" max="15622" width="10.796875" style="169" customWidth="1"/>
    <col min="15623" max="15623" width="4.59765625" style="169" customWidth="1"/>
    <col min="15624" max="15624" width="10.796875" style="169" customWidth="1"/>
    <col min="15625" max="15870" width="8.796875" style="169"/>
    <col min="15871" max="15871" width="5.796875" style="169" customWidth="1"/>
    <col min="15872" max="15872" width="9.796875" style="169" customWidth="1"/>
    <col min="15873" max="15873" width="15.5" style="169" customWidth="1"/>
    <col min="15874" max="15874" width="15.3984375" style="169" customWidth="1"/>
    <col min="15875" max="15875" width="10.796875" style="169" customWidth="1"/>
    <col min="15876" max="15876" width="4.59765625" style="169" customWidth="1"/>
    <col min="15877" max="15878" width="10.796875" style="169" customWidth="1"/>
    <col min="15879" max="15879" width="4.59765625" style="169" customWidth="1"/>
    <col min="15880" max="15880" width="10.796875" style="169" customWidth="1"/>
    <col min="15881" max="16126" width="8.796875" style="169"/>
    <col min="16127" max="16127" width="5.796875" style="169" customWidth="1"/>
    <col min="16128" max="16128" width="9.796875" style="169" customWidth="1"/>
    <col min="16129" max="16129" width="15.5" style="169" customWidth="1"/>
    <col min="16130" max="16130" width="15.3984375" style="169" customWidth="1"/>
    <col min="16131" max="16131" width="10.796875" style="169" customWidth="1"/>
    <col min="16132" max="16132" width="4.59765625" style="169" customWidth="1"/>
    <col min="16133" max="16134" width="10.796875" style="169" customWidth="1"/>
    <col min="16135" max="16135" width="4.59765625" style="169" customWidth="1"/>
    <col min="16136" max="16136" width="10.796875" style="169" customWidth="1"/>
    <col min="16137" max="16384" width="8.796875" style="169"/>
  </cols>
  <sheetData>
    <row r="1" spans="1:9" ht="57" customHeight="1" x14ac:dyDescent="0.15">
      <c r="B1" s="170">
        <v>7</v>
      </c>
      <c r="C1" s="171">
        <v>1</v>
      </c>
      <c r="D1" s="172"/>
      <c r="G1" s="173"/>
      <c r="H1" s="174" t="s">
        <v>353</v>
      </c>
      <c r="I1" s="175"/>
    </row>
    <row r="2" spans="1:9" ht="44.25" customHeight="1" x14ac:dyDescent="0.45">
      <c r="D2" s="172"/>
      <c r="G2" s="173"/>
      <c r="H2" s="176"/>
      <c r="I2" s="175"/>
    </row>
    <row r="3" spans="1:9" ht="17.399999999999999" customHeight="1" x14ac:dyDescent="0.45">
      <c r="D3" s="172"/>
      <c r="G3" s="173"/>
      <c r="H3" s="176"/>
      <c r="I3" s="175"/>
    </row>
    <row r="4" spans="1:9" ht="47.4" customHeight="1" thickBot="1" x14ac:dyDescent="0.5">
      <c r="A4" s="211" t="s">
        <v>354</v>
      </c>
      <c r="B4" s="211"/>
      <c r="C4" s="211"/>
      <c r="D4" s="177" t="s">
        <v>355</v>
      </c>
      <c r="E4" s="178"/>
      <c r="F4" s="178"/>
      <c r="G4" s="178"/>
      <c r="H4" s="178"/>
    </row>
    <row r="5" spans="1:9" ht="39" customHeight="1" thickBot="1" x14ac:dyDescent="0.5">
      <c r="A5" s="212" t="s">
        <v>356</v>
      </c>
      <c r="B5" s="213"/>
      <c r="C5" s="214"/>
      <c r="D5" s="179" t="s">
        <v>357</v>
      </c>
      <c r="E5" s="179" t="s">
        <v>358</v>
      </c>
      <c r="F5" s="215" t="s">
        <v>359</v>
      </c>
      <c r="G5" s="216"/>
      <c r="H5" s="217"/>
    </row>
    <row r="6" spans="1:9" ht="61.5" customHeight="1" thickTop="1" thickBot="1" x14ac:dyDescent="0.5">
      <c r="A6" s="218" t="s">
        <v>360</v>
      </c>
      <c r="B6" s="180" t="s">
        <v>361</v>
      </c>
      <c r="C6" s="181">
        <v>46050</v>
      </c>
      <c r="D6" s="181">
        <v>46042</v>
      </c>
      <c r="E6" s="181">
        <f t="shared" ref="E6:E17" si="0">D6+$C$1</f>
        <v>46043</v>
      </c>
      <c r="F6" s="207">
        <f t="shared" ref="F6:F10" si="1">C6</f>
        <v>46050</v>
      </c>
      <c r="G6" s="182" t="s">
        <v>362</v>
      </c>
      <c r="H6" s="208">
        <f>F6+$B$1</f>
        <v>46057</v>
      </c>
    </row>
    <row r="7" spans="1:9" ht="61.5" customHeight="1" thickTop="1" thickBot="1" x14ac:dyDescent="0.5">
      <c r="A7" s="219"/>
      <c r="B7" s="183" t="s">
        <v>363</v>
      </c>
      <c r="C7" s="184">
        <v>46080</v>
      </c>
      <c r="D7" s="185">
        <v>46073</v>
      </c>
      <c r="E7" s="186">
        <f t="shared" si="0"/>
        <v>46074</v>
      </c>
      <c r="F7" s="207">
        <f t="shared" si="1"/>
        <v>46080</v>
      </c>
      <c r="G7" s="182" t="s">
        <v>362</v>
      </c>
      <c r="H7" s="208">
        <f>F7+$B$1</f>
        <v>46087</v>
      </c>
    </row>
    <row r="8" spans="1:9" ht="61.5" customHeight="1" thickTop="1" thickBot="1" x14ac:dyDescent="0.5">
      <c r="A8" s="219"/>
      <c r="B8" s="183" t="s">
        <v>364</v>
      </c>
      <c r="C8" s="187">
        <v>46108</v>
      </c>
      <c r="D8" s="188">
        <v>46100</v>
      </c>
      <c r="E8" s="186">
        <f t="shared" si="0"/>
        <v>46101</v>
      </c>
      <c r="F8" s="207">
        <f t="shared" si="1"/>
        <v>46108</v>
      </c>
      <c r="G8" s="182" t="s">
        <v>362</v>
      </c>
      <c r="H8" s="208">
        <f>F8+$B$1</f>
        <v>46115</v>
      </c>
    </row>
    <row r="9" spans="1:9" ht="61.5" customHeight="1" thickTop="1" thickBot="1" x14ac:dyDescent="0.5">
      <c r="A9" s="219"/>
      <c r="B9" s="183" t="s">
        <v>365</v>
      </c>
      <c r="C9" s="189">
        <v>46140</v>
      </c>
      <c r="D9" s="190">
        <v>46132</v>
      </c>
      <c r="E9" s="186">
        <f t="shared" si="0"/>
        <v>46133</v>
      </c>
      <c r="F9" s="207">
        <f t="shared" si="1"/>
        <v>46140</v>
      </c>
      <c r="G9" s="182" t="s">
        <v>362</v>
      </c>
      <c r="H9" s="208">
        <f t="shared" ref="H9:H10" si="2">F9+$B$1</f>
        <v>46147</v>
      </c>
    </row>
    <row r="10" spans="1:9" ht="61.5" customHeight="1" thickTop="1" thickBot="1" x14ac:dyDescent="0.5">
      <c r="A10" s="219"/>
      <c r="B10" s="183" t="s">
        <v>366</v>
      </c>
      <c r="C10" s="191">
        <v>46170</v>
      </c>
      <c r="D10" s="190">
        <v>46162</v>
      </c>
      <c r="E10" s="186">
        <f t="shared" si="0"/>
        <v>46163</v>
      </c>
      <c r="F10" s="207">
        <f t="shared" si="1"/>
        <v>46170</v>
      </c>
      <c r="G10" s="182" t="s">
        <v>362</v>
      </c>
      <c r="H10" s="208">
        <f t="shared" si="2"/>
        <v>46177</v>
      </c>
    </row>
    <row r="11" spans="1:9" ht="61.5" customHeight="1" thickTop="1" thickBot="1" x14ac:dyDescent="0.5">
      <c r="A11" s="219"/>
      <c r="B11" s="183" t="s">
        <v>367</v>
      </c>
      <c r="C11" s="191">
        <v>46200</v>
      </c>
      <c r="D11" s="190">
        <v>46191</v>
      </c>
      <c r="E11" s="186">
        <f t="shared" si="0"/>
        <v>46192</v>
      </c>
      <c r="F11" s="207">
        <v>46200</v>
      </c>
      <c r="G11" s="182" t="s">
        <v>362</v>
      </c>
      <c r="H11" s="208">
        <v>46211</v>
      </c>
    </row>
    <row r="12" spans="1:9" ht="61.5" customHeight="1" thickTop="1" thickBot="1" x14ac:dyDescent="0.5">
      <c r="A12" s="219"/>
      <c r="B12" s="183" t="s">
        <v>368</v>
      </c>
      <c r="C12" s="191">
        <v>46232</v>
      </c>
      <c r="D12" s="190">
        <v>46223</v>
      </c>
      <c r="E12" s="186">
        <f t="shared" si="0"/>
        <v>46224</v>
      </c>
      <c r="F12" s="207">
        <v>46232</v>
      </c>
      <c r="G12" s="182" t="s">
        <v>362</v>
      </c>
      <c r="H12" s="208">
        <v>46243</v>
      </c>
    </row>
    <row r="13" spans="1:9" ht="61.5" customHeight="1" thickTop="1" thickBot="1" x14ac:dyDescent="0.5">
      <c r="A13" s="219"/>
      <c r="B13" s="183" t="s">
        <v>369</v>
      </c>
      <c r="C13" s="191">
        <v>46263</v>
      </c>
      <c r="D13" s="190">
        <v>46254</v>
      </c>
      <c r="E13" s="186">
        <f t="shared" si="0"/>
        <v>46255</v>
      </c>
      <c r="F13" s="207">
        <v>46263</v>
      </c>
      <c r="G13" s="182" t="s">
        <v>362</v>
      </c>
      <c r="H13" s="208">
        <v>46274</v>
      </c>
    </row>
    <row r="14" spans="1:9" ht="61.5" customHeight="1" thickTop="1" thickBot="1" x14ac:dyDescent="0.5">
      <c r="A14" s="219"/>
      <c r="B14" s="183" t="s">
        <v>370</v>
      </c>
      <c r="C14" s="191">
        <v>46294</v>
      </c>
      <c r="D14" s="190">
        <v>46279</v>
      </c>
      <c r="E14" s="186">
        <f t="shared" si="0"/>
        <v>46280</v>
      </c>
      <c r="F14" s="207">
        <v>46294</v>
      </c>
      <c r="G14" s="182" t="s">
        <v>362</v>
      </c>
      <c r="H14" s="208">
        <v>46299</v>
      </c>
    </row>
    <row r="15" spans="1:9" ht="61.5" customHeight="1" thickTop="1" thickBot="1" x14ac:dyDescent="0.5">
      <c r="A15" s="219"/>
      <c r="B15" s="192" t="s">
        <v>371</v>
      </c>
      <c r="C15" s="185">
        <v>46324</v>
      </c>
      <c r="D15" s="185">
        <v>46315</v>
      </c>
      <c r="E15" s="186">
        <f t="shared" si="0"/>
        <v>46316</v>
      </c>
      <c r="F15" s="207">
        <v>46324</v>
      </c>
      <c r="G15" s="182" t="s">
        <v>362</v>
      </c>
      <c r="H15" s="208">
        <v>46330</v>
      </c>
    </row>
    <row r="16" spans="1:9" ht="61.5" customHeight="1" thickTop="1" thickBot="1" x14ac:dyDescent="0.5">
      <c r="A16" s="219"/>
      <c r="B16" s="192" t="s">
        <v>372</v>
      </c>
      <c r="C16" s="185">
        <v>46354</v>
      </c>
      <c r="D16" s="185">
        <v>46345</v>
      </c>
      <c r="E16" s="186">
        <f t="shared" si="0"/>
        <v>46346</v>
      </c>
      <c r="F16" s="207">
        <v>46354</v>
      </c>
      <c r="G16" s="182" t="s">
        <v>362</v>
      </c>
      <c r="H16" s="208">
        <v>46360</v>
      </c>
    </row>
    <row r="17" spans="1:8" ht="61.5" customHeight="1" thickTop="1" thickBot="1" x14ac:dyDescent="0.5">
      <c r="A17" s="220"/>
      <c r="B17" s="192" t="s">
        <v>373</v>
      </c>
      <c r="C17" s="193">
        <v>46378</v>
      </c>
      <c r="D17" s="193">
        <v>46370</v>
      </c>
      <c r="E17" s="194">
        <f t="shared" si="0"/>
        <v>46371</v>
      </c>
      <c r="F17" s="209">
        <v>46378</v>
      </c>
      <c r="G17" s="195" t="s">
        <v>362</v>
      </c>
      <c r="H17" s="210">
        <v>46384</v>
      </c>
    </row>
    <row r="18" spans="1:8" ht="12.6" customHeight="1" x14ac:dyDescent="0.45">
      <c r="A18" s="221"/>
      <c r="B18" s="221"/>
      <c r="C18" s="221"/>
      <c r="D18" s="221"/>
      <c r="E18" s="221"/>
      <c r="F18" s="221"/>
      <c r="G18" s="196"/>
    </row>
    <row r="19" spans="1:8" ht="13.8" x14ac:dyDescent="0.45">
      <c r="A19" s="197" t="s">
        <v>374</v>
      </c>
      <c r="B19" s="198"/>
      <c r="C19" s="196"/>
      <c r="D19" s="199"/>
      <c r="E19" s="199"/>
      <c r="F19" s="196"/>
      <c r="G19" s="196"/>
      <c r="H19" s="196"/>
    </row>
    <row r="20" spans="1:8" ht="13.8" x14ac:dyDescent="0.45">
      <c r="A20" s="200" t="s">
        <v>375</v>
      </c>
      <c r="B20" s="198"/>
      <c r="C20" s="196"/>
      <c r="D20" s="199"/>
      <c r="E20" s="199"/>
      <c r="F20" s="196"/>
      <c r="G20" s="196"/>
      <c r="H20" s="196"/>
    </row>
    <row r="21" spans="1:8" ht="25.2" customHeight="1" x14ac:dyDescent="0.45">
      <c r="A21" s="197" t="s">
        <v>376</v>
      </c>
      <c r="B21" s="198"/>
      <c r="C21" s="196"/>
      <c r="D21" s="199"/>
      <c r="E21" s="199"/>
      <c r="F21" s="196"/>
      <c r="G21" s="196"/>
      <c r="H21" s="196"/>
    </row>
    <row r="22" spans="1:8" ht="27.6" customHeight="1" x14ac:dyDescent="0.45">
      <c r="A22" s="201" t="s">
        <v>377</v>
      </c>
      <c r="B22" s="202"/>
      <c r="C22" s="202"/>
      <c r="F22" s="203"/>
      <c r="G22" s="203"/>
      <c r="H22" s="176"/>
    </row>
    <row r="23" spans="1:8" ht="21.75" customHeight="1" x14ac:dyDescent="0.45">
      <c r="A23" s="204" t="s">
        <v>379</v>
      </c>
      <c r="B23" s="202"/>
      <c r="C23" s="202"/>
      <c r="F23" s="203"/>
      <c r="G23" s="203"/>
      <c r="H23" s="176"/>
    </row>
    <row r="24" spans="1:8" ht="18" customHeight="1" x14ac:dyDescent="0.45">
      <c r="A24" s="204" t="s">
        <v>378</v>
      </c>
      <c r="B24" s="198"/>
      <c r="C24" s="196"/>
      <c r="D24" s="199"/>
      <c r="E24" s="199"/>
      <c r="F24" s="196"/>
      <c r="G24" s="196"/>
      <c r="H24" s="196"/>
    </row>
    <row r="25" spans="1:8" ht="21.75" customHeight="1" x14ac:dyDescent="0.45">
      <c r="B25" s="205"/>
      <c r="D25" s="172"/>
      <c r="F25" s="173"/>
      <c r="G25" s="173"/>
      <c r="H25" s="176"/>
    </row>
    <row r="26" spans="1:8" s="206" customFormat="1" ht="26.4" customHeight="1" x14ac:dyDescent="0.45">
      <c r="C26" s="205"/>
      <c r="D26" s="205"/>
      <c r="E26" s="205"/>
      <c r="F26" s="205"/>
      <c r="G26" s="205"/>
      <c r="H26" s="205"/>
    </row>
    <row r="27" spans="1:8" ht="21.75" customHeight="1" x14ac:dyDescent="0.45">
      <c r="B27" s="205"/>
    </row>
    <row r="28" spans="1:8" ht="21.75" customHeight="1" x14ac:dyDescent="0.45">
      <c r="B28" s="205"/>
    </row>
    <row r="29" spans="1:8" ht="13.8" x14ac:dyDescent="0.45">
      <c r="C29" s="202"/>
      <c r="F29" s="171"/>
      <c r="G29" s="171"/>
    </row>
  </sheetData>
  <mergeCells count="5">
    <mergeCell ref="A4:C4"/>
    <mergeCell ref="A5:C5"/>
    <mergeCell ref="F5:H5"/>
    <mergeCell ref="A6:A17"/>
    <mergeCell ref="A18:F18"/>
  </mergeCells>
  <phoneticPr fontId="1"/>
  <printOptions horizontalCentered="1" verticalCentered="1"/>
  <pageMargins left="0.7" right="0.7" top="0.75" bottom="0.75" header="0.3" footer="0.3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2026.6～</vt:lpstr>
      <vt:lpstr>2026折込スケジュール</vt:lpstr>
      <vt:lpstr>'2026.6～'!Print_Area</vt:lpstr>
      <vt:lpstr>'2026折込スケジュール'!Print_Area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小林亘</cp:lastModifiedBy>
  <cp:lastPrinted>2026-05-27T15:25:45Z</cp:lastPrinted>
  <dcterms:created xsi:type="dcterms:W3CDTF">2024-03-14T05:36:04Z</dcterms:created>
  <dcterms:modified xsi:type="dcterms:W3CDTF">2026-05-28T00:12:23Z</dcterms:modified>
</cp:coreProperties>
</file>